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อบต.โคกสะอาด\แผนพัฒนาตำบล3 ปี  60\"/>
    </mc:Choice>
  </mc:AlternateContent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1" i="1" l="1"/>
  <c r="F36" i="1"/>
  <c r="F41" i="1"/>
  <c r="F128" i="1" l="1"/>
  <c r="F163" i="1"/>
  <c r="F122" i="1"/>
  <c r="F26" i="1"/>
  <c r="F159" i="1"/>
  <c r="F192" i="1"/>
  <c r="F175" i="1"/>
  <c r="F144" i="1"/>
  <c r="F183" i="1"/>
  <c r="G137" i="1"/>
  <c r="F137" i="1"/>
  <c r="B139" i="1"/>
  <c r="C156" i="1"/>
  <c r="C166" i="1" s="1"/>
  <c r="C169" i="1" s="1"/>
  <c r="C172" i="1" s="1"/>
  <c r="B147" i="1"/>
  <c r="B158" i="1" s="1"/>
  <c r="B168" i="1" s="1"/>
  <c r="B171" i="1" s="1"/>
  <c r="B174" i="1" s="1"/>
  <c r="B146" i="1"/>
  <c r="B157" i="1" s="1"/>
  <c r="B167" i="1" s="1"/>
  <c r="B170" i="1" s="1"/>
  <c r="B173" i="1" s="1"/>
  <c r="F141" i="1"/>
  <c r="F156" i="1" s="1"/>
  <c r="F166" i="1" s="1"/>
  <c r="F169" i="1" s="1"/>
  <c r="F172" i="1" s="1"/>
  <c r="F133" i="1"/>
  <c r="F116" i="1"/>
  <c r="C86" i="1"/>
  <c r="C91" i="1" s="1"/>
  <c r="C106" i="1" s="1"/>
  <c r="C111" i="1" s="1"/>
  <c r="B88" i="1"/>
  <c r="B93" i="1" s="1"/>
  <c r="B108" i="1" s="1"/>
  <c r="B113" i="1" s="1"/>
  <c r="B119" i="1" s="1"/>
  <c r="B125" i="1" s="1"/>
  <c r="B130" i="1" s="1"/>
  <c r="B87" i="1"/>
  <c r="B92" i="1" s="1"/>
  <c r="B107" i="1" s="1"/>
  <c r="B112" i="1" s="1"/>
  <c r="D81" i="1"/>
  <c r="D86" i="1" s="1"/>
  <c r="D91" i="1" s="1"/>
  <c r="D106" i="1" s="1"/>
  <c r="D111" i="1" s="1"/>
  <c r="B67" i="1"/>
  <c r="B72" i="1" s="1"/>
  <c r="B77" i="1" s="1"/>
  <c r="B37" i="1"/>
  <c r="B164" i="1" l="1"/>
  <c r="B162" i="1"/>
  <c r="B165" i="1" s="1"/>
  <c r="F81" i="1"/>
  <c r="F86" i="1" s="1"/>
  <c r="F91" i="1" s="1"/>
  <c r="F106" i="1" s="1"/>
  <c r="F111" i="1" s="1"/>
  <c r="C36" i="1"/>
  <c r="C41" i="1" s="1"/>
  <c r="B58" i="1"/>
  <c r="B63" i="1" s="1"/>
  <c r="B68" i="1" s="1"/>
  <c r="B73" i="1" s="1"/>
  <c r="B78" i="1" s="1"/>
  <c r="F21" i="1"/>
  <c r="D18" i="1"/>
  <c r="F18" i="1" s="1"/>
  <c r="F11" i="1"/>
  <c r="D7" i="1"/>
  <c r="F7" i="1" s="1"/>
  <c r="B59" i="1" l="1"/>
  <c r="B64" i="1" s="1"/>
  <c r="B69" i="1" s="1"/>
  <c r="B74" i="1" s="1"/>
  <c r="B79" i="1" s="1"/>
  <c r="B84" i="1" s="1"/>
  <c r="B89" i="1" s="1"/>
  <c r="B94" i="1" s="1"/>
  <c r="B109" i="1" s="1"/>
  <c r="B114" i="1" s="1"/>
  <c r="B120" i="1" s="1"/>
  <c r="B60" i="1"/>
  <c r="B65" i="1" s="1"/>
  <c r="B70" i="1" s="1"/>
  <c r="B75" i="1" s="1"/>
  <c r="B80" i="1" s="1"/>
  <c r="B85" i="1" s="1"/>
  <c r="B90" i="1" s="1"/>
  <c r="B95" i="1" s="1"/>
  <c r="B110" i="1" s="1"/>
  <c r="B115" i="1" s="1"/>
  <c r="B121" i="1" s="1"/>
  <c r="B135" i="1" l="1"/>
  <c r="B126" i="1"/>
  <c r="B131" i="1" s="1"/>
  <c r="B136" i="1"/>
  <c r="B127" i="1"/>
  <c r="B132" i="1" s="1"/>
  <c r="F61" i="1"/>
  <c r="C66" i="1"/>
  <c r="C71" i="1" l="1"/>
  <c r="C76" i="1" s="1"/>
  <c r="F66" i="1"/>
  <c r="F71" i="1" s="1"/>
  <c r="F76" i="1" s="1"/>
</calcChain>
</file>

<file path=xl/sharedStrings.xml><?xml version="1.0" encoding="utf-8"?>
<sst xmlns="http://schemas.openxmlformats.org/spreadsheetml/2006/main" count="284" uniqueCount="102">
  <si>
    <t>ลำดับที่</t>
  </si>
  <si>
    <t>ชื่อโครงการ</t>
  </si>
  <si>
    <t>งบประมาณ</t>
  </si>
  <si>
    <t>ปี  2560</t>
  </si>
  <si>
    <t>ปี  2561</t>
  </si>
  <si>
    <t>รวม</t>
  </si>
  <si>
    <t>หน่วยงานที่ขอประสาน</t>
  </si>
  <si>
    <t>บัญชีประสานโครงการพัฒนาขององค์กรปกครองส่วนท้องถิ่น</t>
  </si>
  <si>
    <t>โดยองค์การบริหารส่วนตำบลโคกสะอาด</t>
  </si>
  <si>
    <t>แบบ ผ. 02</t>
  </si>
  <si>
    <t>ก่อสร้างสะพาน  คสล. บ้านโคกสะอาด หมู่ 1 - บ้านตาเสก</t>
  </si>
  <si>
    <t xml:space="preserve"> -ก่อสร้างสะพานกว้าง  8 ม. ยาว 40 ม.</t>
  </si>
  <si>
    <t xml:space="preserve"> -พร้อมติดตั้งป้ายโครงการ  จำนวน  1  ป้าย</t>
  </si>
  <si>
    <t xml:space="preserve"> -ก่อสร้างสะพานกว้าง  6 ม.  ยาว  20  ม.</t>
  </si>
  <si>
    <t>ก่อสร้างสะพานข้ามห้วยซอมบ้านโนนสง่า หมู่ 3</t>
  </si>
  <si>
    <t>ก่อสร้างสะพาน คสล. บ้านโคกสะอาด  หมู่ 1 - บ้านด่าน</t>
  </si>
  <si>
    <t xml:space="preserve"> -ขนาดกว้าง  8  ม.  ยาว  20  ม.</t>
  </si>
  <si>
    <t>(ตามแบบที่  อบต.  กำหนด)</t>
  </si>
  <si>
    <t>ก่อสร้างสะพานข้ามห้วยซอมบ้านโคกสะอาด ม.11</t>
  </si>
  <si>
    <t xml:space="preserve"> -ขนาดกว้าง  8  ม.  ยาว  40  ม.</t>
  </si>
  <si>
    <t>ลึก 0.50  ม.  หนา  0.10 ม.  ยาว  500  ม.</t>
  </si>
  <si>
    <t>ก่อสร้างคลองระบายน้ำรอบหมู่บ้าน บ้านนาเจริญ  หมู่ 2</t>
  </si>
  <si>
    <t>ก่อสร้างคลองระบายน้ำรอบหมู่บ้าน บ้านโนนสง่า  หมู่  3</t>
  </si>
  <si>
    <t>ก่อสร้างคลองระบายน้ำรอบหมู่บ้าน  บ้านห้วยยาง ม.4</t>
  </si>
  <si>
    <t>ก่อสร้างคลองระบายน้ำรอบหมู่บ้าน  บ้านโนนยาง ม.6</t>
  </si>
  <si>
    <t>ก่อสร้างคลองระบายน้ำรอบหมู่บ้าน  บ้านตาโกย  หมู่ 7</t>
  </si>
  <si>
    <t>ก่อสร้างคลองระบายน้ำรอบหมู่บ้าน  บ้านโนนอุดม  ม.8</t>
  </si>
  <si>
    <t>ก่อสร้างคลองระบายน้ำบ้านโนนทับทิม หมู่ 10</t>
  </si>
  <si>
    <t>ก่อสร้างคลองระบายน้ำรอบหมู่บ้าน บ้านโคกสะอาด ม.12</t>
  </si>
  <si>
    <t>ก่อสร้างถนน  คสล.  รอบหมู่บ้าน  บ้านโคกสะอาด  หมู่ 1</t>
  </si>
  <si>
    <t>ไหล่ทางข้างละ  0.50  ม.</t>
  </si>
  <si>
    <t>ก่อสร้างถนน คสล.  รอบหมู่บ้าน บ้านโนนแสงเพชร หมู่ 5</t>
  </si>
  <si>
    <t>ก่อสร้างถนน คสล.  รอบหมู่บ้าน บ้านโนนยาง  หมู่  6</t>
  </si>
  <si>
    <t>ก่อสร้างถนน คสล.  รอบหมู่บ้าน บ้านโคกสะอาด หมู่ 11</t>
  </si>
  <si>
    <t>ก่อสร้างถนน คสล.   เส้นบ้านนาเจริญ หมู่ 2 -</t>
  </si>
  <si>
    <t>บ้านโคกสะอาด หมู่ 11</t>
  </si>
  <si>
    <t xml:space="preserve"> -ระยะทางยาว 1,000  ม.  กว้าง  5 ม.  หนา  0.15 ม.</t>
  </si>
  <si>
    <t>ก่อสร้างท่อลอดเหลี่ยมบ้านนาเจริญ หมู่ 2-บ้านตาเสก</t>
  </si>
  <si>
    <t xml:space="preserve"> -ก่อสร้างท่อลอดเหลี่ยม ขนาด 3*3  จำนวน 3 ช่อง</t>
  </si>
  <si>
    <t>ขยายเขตไฟฟ้าแรงต่ำภายในหมู่บ้าน  บ้านห้วยยาง หมู่ 4</t>
  </si>
  <si>
    <t xml:space="preserve"> -ขยายเขตไฟฟ้า  ยาว  2,000  ม.</t>
  </si>
  <si>
    <t>(ตามแบบการไฟฟ้ากำหนด)</t>
  </si>
  <si>
    <t xml:space="preserve">ขยายเขตไฟฟ้าแรงต่ำบ้านห้วยยาง หมู่ 4 </t>
  </si>
  <si>
    <t>ไปบ้านโนนคำแก้ว ต.ไพบูลย์</t>
  </si>
  <si>
    <t>ขยายเขตไฟฟ้าแรงต่ำและแรงสูงบ้านโนนยาง หมู่  6</t>
  </si>
  <si>
    <t>ขยายเขตไฟฟ้าแรงต่ำไปแปลงเกษตรบ้านโนนทับทิม หมู่ 10</t>
  </si>
  <si>
    <t>ขยายเขตไฟฟ้าแรงต่ำบ้านโคกสะอาดหมู่ ๑๒ - ลำห้วยยาง</t>
  </si>
  <si>
    <t xml:space="preserve"> -ขยายเขตไฟฟ้า ยาว 2,500 ม.</t>
  </si>
  <si>
    <t>ก่อสร้าง เมรุ บ้านห้วยยาง หมู่ 4</t>
  </si>
  <si>
    <t>(รายละเอียดตามแบบแปลน อบต. กำหนด)</t>
  </si>
  <si>
    <t xml:space="preserve"> -ติดตั้งป้ายโครงการจำนวน 1 ป้าย</t>
  </si>
  <si>
    <t>ก่อสร้างลานกีฬาอเนกประสงค์ บ้านโนนแสงเพชร หมู่ 5</t>
  </si>
  <si>
    <t>(รายละเอียดตามแบบกรมทรัพยากรน้ำ)</t>
  </si>
  <si>
    <t>หน่วยงานราชการอื่น</t>
  </si>
  <si>
    <t xml:space="preserve"> -</t>
  </si>
  <si>
    <t>ก่อสร้างระบบประปา บ้านตาโกย หมู่ 7</t>
  </si>
  <si>
    <t>ขยายเขตไฟฟ้าแรงต่ำบ้านนาเจริญ  หมู่ 2-บ้านโคกสะอาด ม.11</t>
  </si>
  <si>
    <t xml:space="preserve"> -ขยายเขตไฟฟ้ายาว  3,000 ม.</t>
  </si>
  <si>
    <t>ก่อสร้างลานกีฬาเอนกประสงค์  บ้านโคกสะอาด  หมู่  9</t>
  </si>
  <si>
    <t xml:space="preserve"> -สนามฟุตซอล  ขนาด  22*42 ม.</t>
  </si>
  <si>
    <t xml:space="preserve"> -ติดตั้งป้ายโครงการจำนวน  1  ป้าย</t>
  </si>
  <si>
    <t xml:space="preserve"> -ติดตั้งกล้องวงจรปิด  CCTV  ในหมู่บ้าน</t>
  </si>
  <si>
    <t xml:space="preserve"> -ตามแบบแปลนที่  อบต.กำหนด</t>
  </si>
  <si>
    <t>ก่อสร้างระบบประปา บ้านโคกสะอาด หมู่ 11</t>
  </si>
  <si>
    <t xml:space="preserve"> -บ้านโคกสะอาด  หมู่  12</t>
  </si>
  <si>
    <t>ขยายเขตไฟฟ้าแรงต่ำบ้านโนนอุดม ม.8 -บ้านตาโกย หมู่ 7</t>
  </si>
  <si>
    <t>ขยายเขตไฟฟ้าแรงต่ำไปแปลงเกษตร  บ้านโคกสะอาดหมู่ 9</t>
  </si>
  <si>
    <t>ติดตั้งกล้องวงจรปิด  CCTV บ้านโนนสง่า ม.3</t>
  </si>
  <si>
    <t>..</t>
  </si>
  <si>
    <t>ก่อสร้างถนน คสล.   บ้านห้วยยาง ม.4</t>
  </si>
  <si>
    <t>ภายในหมู่บ้าน</t>
  </si>
  <si>
    <t>ขยายเขตไฟฟ้าแรงต่ำภายในหมู่บ้าน  บ้านตาโกยหมู่ 7</t>
  </si>
  <si>
    <t>ก่อสร้างระบบประปา บ้านโนนอุดม  หมู่  8</t>
  </si>
  <si>
    <t>ก่อสร้างถนน คสล.รอบหมู่บ้าน บ้านโนนทับทิม  หมู่  10</t>
  </si>
  <si>
    <t>ขยายเขตไฟฟ้าแรงต่ำไปแปลงเกษตรบ้านโคกสะอาด  หมู่  11</t>
  </si>
  <si>
    <t xml:space="preserve"> -ขยายเขตไฟฟ้า  ยาว  3,000 ม.</t>
  </si>
  <si>
    <t>ก่อสร้างสะพาน คสล. บ้านนาเจริญ ม.2 ไปบ้านตาเสก</t>
  </si>
  <si>
    <t>ปี  2562</t>
  </si>
  <si>
    <t>โครงการก่อสร้างถนนลาดยาง AC บ้านโนนอุดมไปบ้านตาโกย</t>
  </si>
  <si>
    <t>-</t>
  </si>
  <si>
    <t>ส่วนโยธา</t>
  </si>
  <si>
    <t>( ม.๘ - ม.๗ )</t>
  </si>
  <si>
    <t>ขนาดกว้าง ๖.๐๐ ม.  หนา  ๐.๐๕ ม. ยาว ๒,๓๐๐ ม.</t>
  </si>
  <si>
    <t>(ตามแบบที่ อบต.กำหนด)</t>
  </si>
  <si>
    <t>โครงการก่อสร้างฝายน้ำล้น</t>
  </si>
  <si>
    <t>สันฝายสูง ๑.๕ ม. ผนังข้างสูง ๒.๕ ม. กว้าง ๑๐ ม.</t>
  </si>
  <si>
    <t>โครงการก่อส้รางสะพาน คสล.ข้ามห้วยลำซอม</t>
  </si>
  <si>
    <t>บ้านโคกสะอาด หมู่ที่  ๙</t>
  </si>
  <si>
    <t>บ้านโคกสะอาด หมู่ที่  ๑๑</t>
  </si>
  <si>
    <t>ขนาดกว้าง ๙.๐๐ ม.   ยาว ๓๐ ม.</t>
  </si>
  <si>
    <t>โครงการก่อสร้างถนนแอสฟัลติกคอนกรีต</t>
  </si>
  <si>
    <t>ขนาดผิวจราจรกว้าง ๕.๐๐ ม. พร้อมไหล่ทาง  ๒  ข้าง</t>
  </si>
  <si>
    <t>กว้างขว้างละ ๐.๕๐ ม.  ยาว ๓,๕๐๐ ม. หนา ๐.๐๕ ม.</t>
  </si>
  <si>
    <t>หรือพื้นที่ไม่น้อยกว่า ๑๗,๕๐๐  ตร.ม.</t>
  </si>
  <si>
    <t>ก่อสร้างคลองระบายน้ำ คสล. บ้านโคกสะอาด  ม.1</t>
  </si>
  <si>
    <t>ก่อสร้างคลองระบายน้ำ คสล. บ้านนาเจริญ  ม.2</t>
  </si>
  <si>
    <t xml:space="preserve"> -ก่อสร้างคลองระบายน้ำ  คสล. รางกว้าง 0.80 ม. </t>
  </si>
  <si>
    <t xml:space="preserve"> -ก่อสร้างคลองระบายน้ำ  คสล. รางกว้าง 0.50 ม. </t>
  </si>
  <si>
    <t xml:space="preserve"> -ระยะทางยาว  500  ม.  กว้าง  5  ม.  หนา  0.15 ม.</t>
  </si>
  <si>
    <t>ก่อสร้างถนนลาดยาง  รอบหมู่บ้าน  บ้านโคกสะอาด  หมู่ 9</t>
  </si>
  <si>
    <t xml:space="preserve">ตามกรอบการประสาน/ยุทธศาสตร์ </t>
  </si>
  <si>
    <t>ตามกรอบการประสาน/ยุทธศาสตร์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</si>
</sst>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/>
    <xf numFmtId="3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quotePrefix="1" applyFont="1" applyBorder="1"/>
    <xf numFmtId="59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61" fontId="1" fillId="0" borderId="2" xfId="0" applyNumberFormat="1" applyFont="1" applyBorder="1" applyAlignment="1">
      <alignment horizontal="center" vertical="center"/>
    </xf>
    <xf numFmtId="61" fontId="1" fillId="0" borderId="3" xfId="0" applyNumberFormat="1" applyFont="1" applyBorder="1" applyAlignment="1">
      <alignment horizontal="center" vertical="center"/>
    </xf>
    <xf numFmtId="61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4"/>
  <sheetViews>
    <sheetView tabSelected="1" topLeftCell="A226" workbookViewId="0">
      <selection activeCell="H206" sqref="H206"/>
    </sheetView>
  </sheetViews>
  <sheetFormatPr defaultRowHeight="18.75" x14ac:dyDescent="0.3"/>
  <cols>
    <col min="1" max="1" width="6.125" style="3" customWidth="1"/>
    <col min="2" max="2" width="40.75" style="1" customWidth="1"/>
    <col min="3" max="3" width="11" style="1" customWidth="1"/>
    <col min="4" max="4" width="11.125" style="1" customWidth="1"/>
    <col min="5" max="5" width="11" style="1" customWidth="1"/>
    <col min="6" max="6" width="12.5" style="1" customWidth="1"/>
    <col min="7" max="7" width="18.375" style="1" customWidth="1"/>
    <col min="8" max="8" width="11.625" style="1" customWidth="1"/>
    <col min="9" max="16384" width="9" style="1"/>
  </cols>
  <sheetData>
    <row r="1" spans="1:12" ht="21.75" x14ac:dyDescent="0.5">
      <c r="B1" s="2"/>
      <c r="C1" s="54" t="s">
        <v>9</v>
      </c>
      <c r="D1" s="54"/>
      <c r="E1" s="2"/>
      <c r="F1" s="2"/>
      <c r="G1" s="37"/>
      <c r="H1" s="2"/>
      <c r="I1" s="2"/>
      <c r="J1" s="2"/>
      <c r="K1" s="2"/>
      <c r="L1" s="2"/>
    </row>
    <row r="2" spans="1:12" ht="20.25" x14ac:dyDescent="0.3">
      <c r="A2" s="59" t="s">
        <v>7</v>
      </c>
      <c r="B2" s="59"/>
      <c r="C2" s="59"/>
      <c r="D2" s="59"/>
      <c r="E2" s="59"/>
      <c r="F2" s="59"/>
      <c r="G2" s="59"/>
    </row>
    <row r="3" spans="1:12" ht="20.25" x14ac:dyDescent="0.3">
      <c r="A3" s="59" t="s">
        <v>8</v>
      </c>
      <c r="B3" s="59"/>
      <c r="C3" s="59"/>
      <c r="D3" s="59"/>
      <c r="E3" s="59"/>
      <c r="F3" s="59"/>
      <c r="G3" s="59"/>
    </row>
    <row r="4" spans="1:12" ht="20.25" x14ac:dyDescent="0.3">
      <c r="A4" s="59" t="s">
        <v>100</v>
      </c>
      <c r="B4" s="59"/>
      <c r="C4" s="59"/>
      <c r="D4" s="59"/>
      <c r="E4" s="59"/>
      <c r="F4" s="59"/>
      <c r="G4" s="59"/>
    </row>
    <row r="5" spans="1:12" ht="20.25" x14ac:dyDescent="0.3">
      <c r="A5" s="60" t="s">
        <v>0</v>
      </c>
      <c r="B5" s="60" t="s">
        <v>1</v>
      </c>
      <c r="C5" s="62" t="s">
        <v>2</v>
      </c>
      <c r="D5" s="62"/>
      <c r="E5" s="62"/>
      <c r="F5" s="63"/>
      <c r="G5" s="61" t="s">
        <v>6</v>
      </c>
    </row>
    <row r="6" spans="1:12" ht="20.25" x14ac:dyDescent="0.3">
      <c r="A6" s="61"/>
      <c r="B6" s="61"/>
      <c r="C6" s="42" t="s">
        <v>3</v>
      </c>
      <c r="D6" s="42" t="s">
        <v>4</v>
      </c>
      <c r="E6" s="4" t="s">
        <v>77</v>
      </c>
      <c r="F6" s="11" t="s">
        <v>5</v>
      </c>
      <c r="G6" s="64"/>
    </row>
    <row r="7" spans="1:12" x14ac:dyDescent="0.3">
      <c r="A7" s="5">
        <v>1</v>
      </c>
      <c r="B7" s="8" t="s">
        <v>10</v>
      </c>
      <c r="C7" s="48">
        <v>5000000</v>
      </c>
      <c r="D7" s="48">
        <f>C7</f>
        <v>5000000</v>
      </c>
      <c r="E7" s="51" t="s">
        <v>54</v>
      </c>
      <c r="F7" s="48">
        <f>C7+D7</f>
        <v>10000000</v>
      </c>
      <c r="G7" s="51" t="s">
        <v>53</v>
      </c>
    </row>
    <row r="8" spans="1:12" x14ac:dyDescent="0.3">
      <c r="A8" s="6"/>
      <c r="B8" s="9" t="s">
        <v>11</v>
      </c>
      <c r="C8" s="49"/>
      <c r="D8" s="49"/>
      <c r="E8" s="52"/>
      <c r="F8" s="49"/>
      <c r="G8" s="52"/>
    </row>
    <row r="9" spans="1:12" x14ac:dyDescent="0.3">
      <c r="A9" s="6"/>
      <c r="B9" s="9" t="s">
        <v>12</v>
      </c>
      <c r="C9" s="49"/>
      <c r="D9" s="49"/>
      <c r="E9" s="52"/>
      <c r="F9" s="49"/>
      <c r="G9" s="52"/>
    </row>
    <row r="10" spans="1:12" x14ac:dyDescent="0.3">
      <c r="A10" s="7"/>
      <c r="B10" s="10" t="s">
        <v>17</v>
      </c>
      <c r="C10" s="50"/>
      <c r="D10" s="50"/>
      <c r="E10" s="53"/>
      <c r="F10" s="50"/>
      <c r="G10" s="53"/>
    </row>
    <row r="11" spans="1:12" x14ac:dyDescent="0.3">
      <c r="A11" s="12">
        <v>2</v>
      </c>
      <c r="B11" s="8" t="s">
        <v>15</v>
      </c>
      <c r="C11" s="48">
        <v>500000</v>
      </c>
      <c r="D11" s="48">
        <v>700000</v>
      </c>
      <c r="E11" s="51" t="s">
        <v>54</v>
      </c>
      <c r="F11" s="48">
        <f>C11+D11</f>
        <v>1200000</v>
      </c>
      <c r="G11" s="51" t="s">
        <v>53</v>
      </c>
    </row>
    <row r="12" spans="1:12" x14ac:dyDescent="0.3">
      <c r="A12" s="13"/>
      <c r="B12" s="9" t="s">
        <v>13</v>
      </c>
      <c r="C12" s="49"/>
      <c r="D12" s="49"/>
      <c r="E12" s="52"/>
      <c r="F12" s="49"/>
      <c r="G12" s="52"/>
    </row>
    <row r="13" spans="1:12" x14ac:dyDescent="0.3">
      <c r="A13" s="13"/>
      <c r="B13" s="9" t="s">
        <v>12</v>
      </c>
      <c r="C13" s="49"/>
      <c r="D13" s="49"/>
      <c r="E13" s="52"/>
      <c r="F13" s="49"/>
      <c r="G13" s="52"/>
    </row>
    <row r="14" spans="1:12" x14ac:dyDescent="0.3">
      <c r="A14" s="14"/>
      <c r="B14" s="10" t="s">
        <v>17</v>
      </c>
      <c r="C14" s="50"/>
      <c r="D14" s="50"/>
      <c r="E14" s="53"/>
      <c r="F14" s="50"/>
      <c r="G14" s="53"/>
    </row>
    <row r="15" spans="1:12" x14ac:dyDescent="0.3">
      <c r="A15" s="12">
        <v>3</v>
      </c>
      <c r="B15" s="8" t="s">
        <v>14</v>
      </c>
      <c r="C15" s="65">
        <v>1000000</v>
      </c>
      <c r="D15" s="48">
        <v>900000</v>
      </c>
      <c r="E15" s="51" t="s">
        <v>54</v>
      </c>
      <c r="F15" s="48">
        <v>1900000</v>
      </c>
      <c r="G15" s="51" t="s">
        <v>53</v>
      </c>
    </row>
    <row r="16" spans="1:12" x14ac:dyDescent="0.3">
      <c r="A16" s="13"/>
      <c r="B16" s="9" t="s">
        <v>16</v>
      </c>
      <c r="C16" s="66"/>
      <c r="D16" s="49"/>
      <c r="E16" s="52"/>
      <c r="F16" s="49"/>
      <c r="G16" s="52"/>
    </row>
    <row r="17" spans="1:7" x14ac:dyDescent="0.3">
      <c r="A17" s="14"/>
      <c r="B17" s="10" t="s">
        <v>17</v>
      </c>
      <c r="C17" s="67"/>
      <c r="D17" s="50"/>
      <c r="E17" s="53"/>
      <c r="F17" s="50"/>
      <c r="G17" s="53"/>
    </row>
    <row r="18" spans="1:7" x14ac:dyDescent="0.3">
      <c r="A18" s="12">
        <v>4</v>
      </c>
      <c r="B18" s="8" t="s">
        <v>18</v>
      </c>
      <c r="C18" s="48">
        <v>4000000</v>
      </c>
      <c r="D18" s="48">
        <f>C18</f>
        <v>4000000</v>
      </c>
      <c r="E18" s="51" t="s">
        <v>54</v>
      </c>
      <c r="F18" s="48">
        <f>C18+D18</f>
        <v>8000000</v>
      </c>
      <c r="G18" s="51" t="s">
        <v>53</v>
      </c>
    </row>
    <row r="19" spans="1:7" x14ac:dyDescent="0.3">
      <c r="A19" s="13"/>
      <c r="B19" s="9" t="s">
        <v>19</v>
      </c>
      <c r="C19" s="49"/>
      <c r="D19" s="49"/>
      <c r="E19" s="52"/>
      <c r="F19" s="49"/>
      <c r="G19" s="52"/>
    </row>
    <row r="20" spans="1:7" x14ac:dyDescent="0.3">
      <c r="A20" s="14"/>
      <c r="B20" s="10" t="s">
        <v>17</v>
      </c>
      <c r="C20" s="50"/>
      <c r="D20" s="50"/>
      <c r="E20" s="53"/>
      <c r="F20" s="50"/>
      <c r="G20" s="53"/>
    </row>
    <row r="21" spans="1:7" x14ac:dyDescent="0.3">
      <c r="A21" s="12">
        <v>5</v>
      </c>
      <c r="B21" s="8" t="s">
        <v>94</v>
      </c>
      <c r="C21" s="48">
        <v>2000000</v>
      </c>
      <c r="D21" s="51" t="s">
        <v>54</v>
      </c>
      <c r="E21" s="51" t="s">
        <v>54</v>
      </c>
      <c r="F21" s="48">
        <f>C21</f>
        <v>2000000</v>
      </c>
      <c r="G21" s="51" t="s">
        <v>53</v>
      </c>
    </row>
    <row r="22" spans="1:7" x14ac:dyDescent="0.3">
      <c r="A22" s="13"/>
      <c r="B22" s="9" t="s">
        <v>96</v>
      </c>
      <c r="C22" s="49"/>
      <c r="D22" s="52"/>
      <c r="E22" s="52"/>
      <c r="F22" s="49"/>
      <c r="G22" s="52"/>
    </row>
    <row r="23" spans="1:7" x14ac:dyDescent="0.3">
      <c r="A23" s="13"/>
      <c r="B23" s="9" t="s">
        <v>20</v>
      </c>
      <c r="C23" s="49"/>
      <c r="D23" s="52"/>
      <c r="E23" s="52"/>
      <c r="F23" s="49"/>
      <c r="G23" s="52"/>
    </row>
    <row r="24" spans="1:7" x14ac:dyDescent="0.3">
      <c r="A24" s="13"/>
      <c r="B24" s="9" t="s">
        <v>12</v>
      </c>
      <c r="C24" s="49"/>
      <c r="D24" s="52"/>
      <c r="E24" s="52"/>
      <c r="F24" s="49"/>
      <c r="G24" s="52"/>
    </row>
    <row r="25" spans="1:7" x14ac:dyDescent="0.3">
      <c r="A25" s="14"/>
      <c r="B25" s="10" t="s">
        <v>17</v>
      </c>
      <c r="C25" s="50"/>
      <c r="D25" s="53"/>
      <c r="E25" s="53"/>
      <c r="F25" s="50"/>
      <c r="G25" s="53"/>
    </row>
    <row r="26" spans="1:7" x14ac:dyDescent="0.3">
      <c r="A26" s="26">
        <v>6</v>
      </c>
      <c r="B26" s="8" t="s">
        <v>95</v>
      </c>
      <c r="C26" s="48">
        <v>2000000</v>
      </c>
      <c r="D26" s="51" t="s">
        <v>54</v>
      </c>
      <c r="E26" s="51" t="s">
        <v>54</v>
      </c>
      <c r="F26" s="48">
        <f>C26</f>
        <v>2000000</v>
      </c>
      <c r="G26" s="51" t="s">
        <v>53</v>
      </c>
    </row>
    <row r="27" spans="1:7" x14ac:dyDescent="0.3">
      <c r="A27" s="27"/>
      <c r="B27" s="9" t="s">
        <v>96</v>
      </c>
      <c r="C27" s="49"/>
      <c r="D27" s="52"/>
      <c r="E27" s="52"/>
      <c r="F27" s="49"/>
      <c r="G27" s="52"/>
    </row>
    <row r="28" spans="1:7" x14ac:dyDescent="0.3">
      <c r="A28" s="27"/>
      <c r="B28" s="9" t="s">
        <v>20</v>
      </c>
      <c r="C28" s="49"/>
      <c r="D28" s="52"/>
      <c r="E28" s="52"/>
      <c r="F28" s="49"/>
      <c r="G28" s="52"/>
    </row>
    <row r="29" spans="1:7" x14ac:dyDescent="0.3">
      <c r="A29" s="27"/>
      <c r="B29" s="9" t="s">
        <v>12</v>
      </c>
      <c r="C29" s="49"/>
      <c r="D29" s="52"/>
      <c r="E29" s="52"/>
      <c r="F29" s="49"/>
      <c r="G29" s="52"/>
    </row>
    <row r="30" spans="1:7" x14ac:dyDescent="0.3">
      <c r="A30" s="28"/>
      <c r="B30" s="10" t="s">
        <v>17</v>
      </c>
      <c r="C30" s="50"/>
      <c r="D30" s="53"/>
      <c r="E30" s="53"/>
      <c r="F30" s="50"/>
      <c r="G30" s="53"/>
    </row>
    <row r="31" spans="1:7" x14ac:dyDescent="0.3">
      <c r="A31" s="46">
        <v>7</v>
      </c>
      <c r="B31" s="8" t="s">
        <v>21</v>
      </c>
      <c r="C31" s="48">
        <v>2000000</v>
      </c>
      <c r="D31" s="51" t="s">
        <v>54</v>
      </c>
      <c r="E31" s="51" t="s">
        <v>54</v>
      </c>
      <c r="F31" s="48">
        <f t="shared" ref="F31" si="0">C31</f>
        <v>2000000</v>
      </c>
      <c r="G31" s="51" t="s">
        <v>53</v>
      </c>
    </row>
    <row r="32" spans="1:7" x14ac:dyDescent="0.3">
      <c r="A32" s="13"/>
      <c r="B32" s="9" t="s">
        <v>96</v>
      </c>
      <c r="C32" s="49"/>
      <c r="D32" s="52"/>
      <c r="E32" s="52"/>
      <c r="F32" s="49"/>
      <c r="G32" s="52"/>
    </row>
    <row r="33" spans="1:17" x14ac:dyDescent="0.3">
      <c r="A33" s="13"/>
      <c r="B33" s="9" t="s">
        <v>20</v>
      </c>
      <c r="C33" s="49"/>
      <c r="D33" s="52"/>
      <c r="E33" s="52"/>
      <c r="F33" s="49"/>
      <c r="G33" s="52"/>
    </row>
    <row r="34" spans="1:17" x14ac:dyDescent="0.3">
      <c r="A34" s="13"/>
      <c r="B34" s="9" t="s">
        <v>12</v>
      </c>
      <c r="C34" s="49"/>
      <c r="D34" s="52"/>
      <c r="E34" s="52"/>
      <c r="F34" s="49"/>
      <c r="G34" s="52"/>
    </row>
    <row r="35" spans="1:17" x14ac:dyDescent="0.3">
      <c r="A35" s="14"/>
      <c r="B35" s="10" t="s">
        <v>17</v>
      </c>
      <c r="C35" s="50"/>
      <c r="D35" s="53"/>
      <c r="E35" s="53"/>
      <c r="F35" s="50"/>
      <c r="G35" s="53"/>
    </row>
    <row r="36" spans="1:17" x14ac:dyDescent="0.3">
      <c r="A36" s="46">
        <v>8</v>
      </c>
      <c r="B36" s="8" t="s">
        <v>22</v>
      </c>
      <c r="C36" s="48">
        <f>C31</f>
        <v>2000000</v>
      </c>
      <c r="D36" s="51" t="s">
        <v>54</v>
      </c>
      <c r="E36" s="51" t="s">
        <v>54</v>
      </c>
      <c r="F36" s="48">
        <f t="shared" ref="F36" si="1">C36</f>
        <v>2000000</v>
      </c>
      <c r="G36" s="51" t="s">
        <v>53</v>
      </c>
    </row>
    <row r="37" spans="1:17" x14ac:dyDescent="0.3">
      <c r="A37" s="13"/>
      <c r="B37" s="9" t="str">
        <f>B32</f>
        <v xml:space="preserve"> -ก่อสร้างคลองระบายน้ำ  คสล. รางกว้าง 0.80 ม. </v>
      </c>
      <c r="C37" s="49"/>
      <c r="D37" s="52"/>
      <c r="E37" s="52"/>
      <c r="F37" s="49"/>
      <c r="G37" s="52"/>
    </row>
    <row r="38" spans="1:17" x14ac:dyDescent="0.3">
      <c r="A38" s="13"/>
      <c r="B38" s="9" t="s">
        <v>20</v>
      </c>
      <c r="C38" s="49"/>
      <c r="D38" s="52"/>
      <c r="E38" s="52"/>
      <c r="F38" s="49"/>
      <c r="G38" s="52"/>
    </row>
    <row r="39" spans="1:17" x14ac:dyDescent="0.3">
      <c r="A39" s="13"/>
      <c r="B39" s="9" t="s">
        <v>12</v>
      </c>
      <c r="C39" s="49"/>
      <c r="D39" s="52"/>
      <c r="E39" s="52"/>
      <c r="F39" s="49"/>
      <c r="G39" s="52"/>
    </row>
    <row r="40" spans="1:17" x14ac:dyDescent="0.3">
      <c r="A40" s="14"/>
      <c r="B40" s="10" t="s">
        <v>17</v>
      </c>
      <c r="C40" s="50"/>
      <c r="D40" s="53"/>
      <c r="E40" s="53"/>
      <c r="F40" s="50"/>
      <c r="G40" s="53"/>
    </row>
    <row r="41" spans="1:17" ht="20.25" x14ac:dyDescent="0.3">
      <c r="A41" s="46">
        <v>9</v>
      </c>
      <c r="B41" s="8" t="s">
        <v>23</v>
      </c>
      <c r="C41" s="48">
        <f>C36</f>
        <v>2000000</v>
      </c>
      <c r="D41" s="51" t="s">
        <v>54</v>
      </c>
      <c r="E41" s="51" t="s">
        <v>54</v>
      </c>
      <c r="F41" s="48">
        <f t="shared" ref="F41" si="2">C41</f>
        <v>2000000</v>
      </c>
      <c r="G41" s="51" t="s">
        <v>53</v>
      </c>
      <c r="K41" s="59"/>
      <c r="L41" s="59"/>
      <c r="M41" s="59"/>
      <c r="N41" s="59"/>
      <c r="O41" s="59"/>
      <c r="P41" s="59"/>
      <c r="Q41" s="59"/>
    </row>
    <row r="42" spans="1:17" ht="20.25" x14ac:dyDescent="0.3">
      <c r="A42" s="29"/>
      <c r="B42" s="9" t="s">
        <v>96</v>
      </c>
      <c r="C42" s="49"/>
      <c r="D42" s="52"/>
      <c r="E42" s="52"/>
      <c r="F42" s="49"/>
      <c r="G42" s="52"/>
      <c r="K42" s="59"/>
      <c r="L42" s="59"/>
      <c r="M42" s="59"/>
      <c r="N42" s="59"/>
      <c r="O42" s="59"/>
      <c r="P42" s="59"/>
      <c r="Q42" s="59"/>
    </row>
    <row r="43" spans="1:17" ht="20.25" x14ac:dyDescent="0.3">
      <c r="A43" s="29"/>
      <c r="B43" s="9" t="s">
        <v>20</v>
      </c>
      <c r="C43" s="49"/>
      <c r="D43" s="52"/>
      <c r="E43" s="52"/>
      <c r="F43" s="49"/>
      <c r="G43" s="52"/>
      <c r="K43" s="59"/>
      <c r="L43" s="59"/>
      <c r="M43" s="59"/>
      <c r="N43" s="59"/>
      <c r="O43" s="59"/>
      <c r="P43" s="59"/>
      <c r="Q43" s="59"/>
    </row>
    <row r="44" spans="1:17" x14ac:dyDescent="0.3">
      <c r="A44" s="29"/>
      <c r="B44" s="9" t="s">
        <v>12</v>
      </c>
      <c r="C44" s="49"/>
      <c r="D44" s="52"/>
      <c r="E44" s="52"/>
      <c r="F44" s="49"/>
      <c r="G44" s="52"/>
    </row>
    <row r="45" spans="1:17" x14ac:dyDescent="0.3">
      <c r="A45" s="30"/>
      <c r="B45" s="10" t="s">
        <v>17</v>
      </c>
      <c r="C45" s="50"/>
      <c r="D45" s="53"/>
      <c r="E45" s="53"/>
      <c r="F45" s="50"/>
      <c r="G45" s="53"/>
    </row>
    <row r="46" spans="1:17" ht="21.75" x14ac:dyDescent="0.3">
      <c r="A46" s="20"/>
      <c r="B46" s="21"/>
      <c r="C46" s="55"/>
      <c r="D46" s="55"/>
      <c r="E46" s="55"/>
      <c r="F46" s="22"/>
      <c r="G46" s="38"/>
    </row>
    <row r="47" spans="1:17" ht="21.75" x14ac:dyDescent="0.3">
      <c r="A47" s="20"/>
      <c r="B47" s="21"/>
      <c r="C47" s="47"/>
      <c r="D47" s="47"/>
      <c r="E47" s="47"/>
      <c r="F47" s="47"/>
      <c r="G47" s="38"/>
    </row>
    <row r="48" spans="1:17" ht="21.75" x14ac:dyDescent="0.3">
      <c r="A48" s="20"/>
      <c r="B48" s="21"/>
      <c r="C48" s="47"/>
      <c r="D48" s="47"/>
      <c r="E48" s="47"/>
      <c r="F48" s="47"/>
      <c r="G48" s="38"/>
    </row>
    <row r="49" spans="1:8" ht="21.75" x14ac:dyDescent="0.3">
      <c r="A49" s="20"/>
      <c r="B49" s="21"/>
      <c r="C49" s="47"/>
      <c r="D49" s="47"/>
      <c r="E49" s="47"/>
      <c r="F49" s="47"/>
      <c r="G49" s="38"/>
    </row>
    <row r="50" spans="1:8" ht="21.75" x14ac:dyDescent="0.3">
      <c r="A50" s="20"/>
      <c r="B50" s="21"/>
      <c r="C50" s="47"/>
      <c r="D50" s="47"/>
      <c r="E50" s="47"/>
      <c r="F50" s="47"/>
      <c r="G50" s="38"/>
    </row>
    <row r="51" spans="1:8" ht="20.25" x14ac:dyDescent="0.3">
      <c r="A51" s="59" t="s">
        <v>7</v>
      </c>
      <c r="B51" s="59"/>
      <c r="C51" s="59"/>
      <c r="D51" s="59"/>
      <c r="E51" s="59"/>
      <c r="F51" s="59"/>
      <c r="G51" s="59"/>
    </row>
    <row r="52" spans="1:8" ht="20.25" x14ac:dyDescent="0.3">
      <c r="A52" s="59" t="s">
        <v>8</v>
      </c>
      <c r="B52" s="59"/>
      <c r="C52" s="59"/>
      <c r="D52" s="59"/>
      <c r="E52" s="59"/>
      <c r="F52" s="59"/>
      <c r="G52" s="59"/>
    </row>
    <row r="53" spans="1:8" ht="20.25" x14ac:dyDescent="0.3">
      <c r="A53" s="59" t="s">
        <v>101</v>
      </c>
      <c r="B53" s="59"/>
      <c r="C53" s="59"/>
      <c r="D53" s="59"/>
      <c r="E53" s="59"/>
      <c r="F53" s="59"/>
      <c r="G53" s="59"/>
      <c r="H53" s="21"/>
    </row>
    <row r="54" spans="1:8" ht="20.25" x14ac:dyDescent="0.3">
      <c r="A54" s="60" t="s">
        <v>0</v>
      </c>
      <c r="B54" s="60" t="s">
        <v>1</v>
      </c>
      <c r="C54" s="62" t="s">
        <v>2</v>
      </c>
      <c r="D54" s="62"/>
      <c r="E54" s="62"/>
      <c r="F54" s="63"/>
      <c r="G54" s="61" t="s">
        <v>6</v>
      </c>
    </row>
    <row r="55" spans="1:8" ht="20.25" x14ac:dyDescent="0.3">
      <c r="A55" s="61"/>
      <c r="B55" s="61"/>
      <c r="C55" s="42" t="s">
        <v>3</v>
      </c>
      <c r="D55" s="42" t="s">
        <v>4</v>
      </c>
      <c r="E55" s="42" t="s">
        <v>77</v>
      </c>
      <c r="F55" s="11" t="s">
        <v>5</v>
      </c>
      <c r="G55" s="64"/>
    </row>
    <row r="56" spans="1:8" x14ac:dyDescent="0.3">
      <c r="A56" s="12">
        <v>10</v>
      </c>
      <c r="B56" s="8" t="s">
        <v>24</v>
      </c>
      <c r="C56" s="48">
        <v>1750000</v>
      </c>
      <c r="D56" s="51" t="s">
        <v>54</v>
      </c>
      <c r="E56" s="51" t="s">
        <v>54</v>
      </c>
      <c r="F56" s="48">
        <v>1750000</v>
      </c>
      <c r="G56" s="51" t="s">
        <v>53</v>
      </c>
    </row>
    <row r="57" spans="1:8" x14ac:dyDescent="0.3">
      <c r="A57" s="13"/>
      <c r="B57" s="9" t="s">
        <v>97</v>
      </c>
      <c r="C57" s="49"/>
      <c r="D57" s="52"/>
      <c r="E57" s="52"/>
      <c r="F57" s="49"/>
      <c r="G57" s="52"/>
    </row>
    <row r="58" spans="1:8" x14ac:dyDescent="0.3">
      <c r="A58" s="13"/>
      <c r="B58" s="9" t="str">
        <f>B43</f>
        <v>ลึก 0.50  ม.  หนา  0.10 ม.  ยาว  500  ม.</v>
      </c>
      <c r="C58" s="49"/>
      <c r="D58" s="52"/>
      <c r="E58" s="52"/>
      <c r="F58" s="49"/>
      <c r="G58" s="52"/>
    </row>
    <row r="59" spans="1:8" x14ac:dyDescent="0.3">
      <c r="A59" s="13"/>
      <c r="B59" s="9" t="str">
        <f>B44</f>
        <v xml:space="preserve"> -พร้อมติดตั้งป้ายโครงการ  จำนวน  1  ป้าย</v>
      </c>
      <c r="C59" s="49"/>
      <c r="D59" s="52"/>
      <c r="E59" s="52"/>
      <c r="F59" s="49"/>
      <c r="G59" s="52"/>
    </row>
    <row r="60" spans="1:8" x14ac:dyDescent="0.3">
      <c r="A60" s="14"/>
      <c r="B60" s="10" t="str">
        <f>B45</f>
        <v>(ตามแบบที่  อบต.  กำหนด)</v>
      </c>
      <c r="C60" s="50"/>
      <c r="D60" s="53"/>
      <c r="E60" s="53"/>
      <c r="F60" s="50"/>
      <c r="G60" s="53"/>
    </row>
    <row r="61" spans="1:8" x14ac:dyDescent="0.3">
      <c r="A61" s="12">
        <v>11</v>
      </c>
      <c r="B61" s="8" t="s">
        <v>25</v>
      </c>
      <c r="C61" s="48">
        <v>925000</v>
      </c>
      <c r="D61" s="51" t="s">
        <v>54</v>
      </c>
      <c r="E61" s="51" t="s">
        <v>54</v>
      </c>
      <c r="F61" s="48">
        <f>C61</f>
        <v>925000</v>
      </c>
      <c r="G61" s="51" t="s">
        <v>53</v>
      </c>
    </row>
    <row r="62" spans="1:8" x14ac:dyDescent="0.3">
      <c r="A62" s="13"/>
      <c r="B62" s="9" t="s">
        <v>97</v>
      </c>
      <c r="C62" s="49"/>
      <c r="D62" s="52"/>
      <c r="E62" s="52"/>
      <c r="F62" s="49"/>
      <c r="G62" s="52"/>
    </row>
    <row r="63" spans="1:8" x14ac:dyDescent="0.3">
      <c r="A63" s="13"/>
      <c r="B63" s="9" t="str">
        <f>B58</f>
        <v>ลึก 0.50  ม.  หนา  0.10 ม.  ยาว  500  ม.</v>
      </c>
      <c r="C63" s="49"/>
      <c r="D63" s="52"/>
      <c r="E63" s="52"/>
      <c r="F63" s="49"/>
      <c r="G63" s="52"/>
    </row>
    <row r="64" spans="1:8" x14ac:dyDescent="0.3">
      <c r="A64" s="13"/>
      <c r="B64" s="9" t="str">
        <f>B59</f>
        <v xml:space="preserve"> -พร้อมติดตั้งป้ายโครงการ  จำนวน  1  ป้าย</v>
      </c>
      <c r="C64" s="49"/>
      <c r="D64" s="52"/>
      <c r="E64" s="52"/>
      <c r="F64" s="49"/>
      <c r="G64" s="52"/>
    </row>
    <row r="65" spans="1:7" x14ac:dyDescent="0.3">
      <c r="A65" s="14"/>
      <c r="B65" s="10" t="str">
        <f>B60</f>
        <v>(ตามแบบที่  อบต.  กำหนด)</v>
      </c>
      <c r="C65" s="50"/>
      <c r="D65" s="53"/>
      <c r="E65" s="53"/>
      <c r="F65" s="50"/>
      <c r="G65" s="53"/>
    </row>
    <row r="66" spans="1:7" x14ac:dyDescent="0.3">
      <c r="A66" s="12">
        <v>12</v>
      </c>
      <c r="B66" s="8" t="s">
        <v>26</v>
      </c>
      <c r="C66" s="48">
        <f>C61</f>
        <v>925000</v>
      </c>
      <c r="D66" s="51" t="s">
        <v>54</v>
      </c>
      <c r="E66" s="51" t="s">
        <v>54</v>
      </c>
      <c r="F66" s="48">
        <f>C66</f>
        <v>925000</v>
      </c>
      <c r="G66" s="51" t="s">
        <v>53</v>
      </c>
    </row>
    <row r="67" spans="1:7" x14ac:dyDescent="0.3">
      <c r="A67" s="13"/>
      <c r="B67" s="9" t="str">
        <f>B62</f>
        <v xml:space="preserve"> -ก่อสร้างคลองระบายน้ำ  คสล. รางกว้าง 0.50 ม. </v>
      </c>
      <c r="C67" s="49"/>
      <c r="D67" s="52"/>
      <c r="E67" s="52"/>
      <c r="F67" s="49"/>
      <c r="G67" s="52"/>
    </row>
    <row r="68" spans="1:7" x14ac:dyDescent="0.3">
      <c r="A68" s="13"/>
      <c r="B68" s="9" t="str">
        <f>B63</f>
        <v>ลึก 0.50  ม.  หนา  0.10 ม.  ยาว  500  ม.</v>
      </c>
      <c r="C68" s="49"/>
      <c r="D68" s="52"/>
      <c r="E68" s="52"/>
      <c r="F68" s="49"/>
      <c r="G68" s="52"/>
    </row>
    <row r="69" spans="1:7" x14ac:dyDescent="0.3">
      <c r="A69" s="13"/>
      <c r="B69" s="9" t="str">
        <f>B64</f>
        <v xml:space="preserve"> -พร้อมติดตั้งป้ายโครงการ  จำนวน  1  ป้าย</v>
      </c>
      <c r="C69" s="49"/>
      <c r="D69" s="52"/>
      <c r="E69" s="52"/>
      <c r="F69" s="49"/>
      <c r="G69" s="52"/>
    </row>
    <row r="70" spans="1:7" x14ac:dyDescent="0.3">
      <c r="A70" s="14"/>
      <c r="B70" s="10" t="str">
        <f>B65</f>
        <v>(ตามแบบที่  อบต.  กำหนด)</v>
      </c>
      <c r="C70" s="50"/>
      <c r="D70" s="53"/>
      <c r="E70" s="53"/>
      <c r="F70" s="50"/>
      <c r="G70" s="53"/>
    </row>
    <row r="71" spans="1:7" x14ac:dyDescent="0.3">
      <c r="A71" s="12">
        <v>13</v>
      </c>
      <c r="B71" s="8" t="s">
        <v>27</v>
      </c>
      <c r="C71" s="48">
        <f>C66</f>
        <v>925000</v>
      </c>
      <c r="D71" s="51" t="s">
        <v>54</v>
      </c>
      <c r="E71" s="51" t="s">
        <v>54</v>
      </c>
      <c r="F71" s="48">
        <f>F66</f>
        <v>925000</v>
      </c>
      <c r="G71" s="51" t="s">
        <v>53</v>
      </c>
    </row>
    <row r="72" spans="1:7" x14ac:dyDescent="0.3">
      <c r="A72" s="13"/>
      <c r="B72" s="9" t="str">
        <f>B67</f>
        <v xml:space="preserve"> -ก่อสร้างคลองระบายน้ำ  คสล. รางกว้าง 0.50 ม. </v>
      </c>
      <c r="C72" s="49"/>
      <c r="D72" s="52"/>
      <c r="E72" s="52"/>
      <c r="F72" s="49"/>
      <c r="G72" s="52"/>
    </row>
    <row r="73" spans="1:7" x14ac:dyDescent="0.3">
      <c r="A73" s="13"/>
      <c r="B73" s="9" t="str">
        <f>B68</f>
        <v>ลึก 0.50  ม.  หนา  0.10 ม.  ยาว  500  ม.</v>
      </c>
      <c r="C73" s="49"/>
      <c r="D73" s="52"/>
      <c r="E73" s="52"/>
      <c r="F73" s="49"/>
      <c r="G73" s="52"/>
    </row>
    <row r="74" spans="1:7" x14ac:dyDescent="0.3">
      <c r="A74" s="13"/>
      <c r="B74" s="9" t="str">
        <f>B69</f>
        <v xml:space="preserve"> -พร้อมติดตั้งป้ายโครงการ  จำนวน  1  ป้าย</v>
      </c>
      <c r="C74" s="49"/>
      <c r="D74" s="52"/>
      <c r="E74" s="52"/>
      <c r="F74" s="49"/>
      <c r="G74" s="52"/>
    </row>
    <row r="75" spans="1:7" x14ac:dyDescent="0.3">
      <c r="A75" s="14"/>
      <c r="B75" s="10" t="str">
        <f>B70</f>
        <v>(ตามแบบที่  อบต.  กำหนด)</v>
      </c>
      <c r="C75" s="50"/>
      <c r="D75" s="53"/>
      <c r="E75" s="53"/>
      <c r="F75" s="50"/>
      <c r="G75" s="53"/>
    </row>
    <row r="76" spans="1:7" x14ac:dyDescent="0.3">
      <c r="A76" s="12">
        <v>14</v>
      </c>
      <c r="B76" s="8" t="s">
        <v>28</v>
      </c>
      <c r="C76" s="48">
        <f>C71</f>
        <v>925000</v>
      </c>
      <c r="D76" s="51" t="s">
        <v>54</v>
      </c>
      <c r="E76" s="51" t="s">
        <v>54</v>
      </c>
      <c r="F76" s="48">
        <f>F71</f>
        <v>925000</v>
      </c>
      <c r="G76" s="51" t="s">
        <v>53</v>
      </c>
    </row>
    <row r="77" spans="1:7" x14ac:dyDescent="0.3">
      <c r="A77" s="13"/>
      <c r="B77" s="9" t="str">
        <f>B72</f>
        <v xml:space="preserve"> -ก่อสร้างคลองระบายน้ำ  คสล. รางกว้าง 0.50 ม. </v>
      </c>
      <c r="C77" s="49"/>
      <c r="D77" s="52"/>
      <c r="E77" s="52"/>
      <c r="F77" s="49"/>
      <c r="G77" s="52"/>
    </row>
    <row r="78" spans="1:7" x14ac:dyDescent="0.3">
      <c r="A78" s="13"/>
      <c r="B78" s="9" t="str">
        <f>B73</f>
        <v>ลึก 0.50  ม.  หนา  0.10 ม.  ยาว  500  ม.</v>
      </c>
      <c r="C78" s="49"/>
      <c r="D78" s="52"/>
      <c r="E78" s="52"/>
      <c r="F78" s="49"/>
      <c r="G78" s="52"/>
    </row>
    <row r="79" spans="1:7" x14ac:dyDescent="0.3">
      <c r="A79" s="13"/>
      <c r="B79" s="9" t="str">
        <f>B74</f>
        <v xml:space="preserve"> -พร้อมติดตั้งป้ายโครงการ  จำนวน  1  ป้าย</v>
      </c>
      <c r="C79" s="49"/>
      <c r="D79" s="52"/>
      <c r="E79" s="52"/>
      <c r="F79" s="49"/>
      <c r="G79" s="52"/>
    </row>
    <row r="80" spans="1:7" x14ac:dyDescent="0.3">
      <c r="A80" s="14"/>
      <c r="B80" s="10" t="str">
        <f>B75</f>
        <v>(ตามแบบที่  อบต.  กำหนด)</v>
      </c>
      <c r="C80" s="50"/>
      <c r="D80" s="53"/>
      <c r="E80" s="53"/>
      <c r="F80" s="50"/>
      <c r="G80" s="53"/>
    </row>
    <row r="81" spans="1:7" x14ac:dyDescent="0.3">
      <c r="A81" s="12">
        <v>15</v>
      </c>
      <c r="B81" s="8" t="s">
        <v>29</v>
      </c>
      <c r="C81" s="48">
        <v>1325000</v>
      </c>
      <c r="D81" s="48">
        <f>C81</f>
        <v>1325000</v>
      </c>
      <c r="E81" s="51" t="s">
        <v>54</v>
      </c>
      <c r="F81" s="48">
        <f>C81+D81</f>
        <v>2650000</v>
      </c>
      <c r="G81" s="51" t="s">
        <v>53</v>
      </c>
    </row>
    <row r="82" spans="1:7" x14ac:dyDescent="0.3">
      <c r="A82" s="13"/>
      <c r="B82" s="9" t="s">
        <v>98</v>
      </c>
      <c r="C82" s="49"/>
      <c r="D82" s="49"/>
      <c r="E82" s="52"/>
      <c r="F82" s="49"/>
      <c r="G82" s="52"/>
    </row>
    <row r="83" spans="1:7" x14ac:dyDescent="0.3">
      <c r="A83" s="13"/>
      <c r="B83" s="9" t="s">
        <v>30</v>
      </c>
      <c r="C83" s="49"/>
      <c r="D83" s="49"/>
      <c r="E83" s="52"/>
      <c r="F83" s="49"/>
      <c r="G83" s="52"/>
    </row>
    <row r="84" spans="1:7" x14ac:dyDescent="0.3">
      <c r="A84" s="13"/>
      <c r="B84" s="9" t="str">
        <f>B79</f>
        <v xml:space="preserve"> -พร้อมติดตั้งป้ายโครงการ  จำนวน  1  ป้าย</v>
      </c>
      <c r="C84" s="49"/>
      <c r="D84" s="49"/>
      <c r="E84" s="52"/>
      <c r="F84" s="49"/>
      <c r="G84" s="52"/>
    </row>
    <row r="85" spans="1:7" x14ac:dyDescent="0.3">
      <c r="A85" s="14"/>
      <c r="B85" s="10" t="str">
        <f>B80</f>
        <v>(ตามแบบที่  อบต.  กำหนด)</v>
      </c>
      <c r="C85" s="50"/>
      <c r="D85" s="50"/>
      <c r="E85" s="53"/>
      <c r="F85" s="50"/>
      <c r="G85" s="53"/>
    </row>
    <row r="86" spans="1:7" x14ac:dyDescent="0.3">
      <c r="A86" s="12">
        <v>16</v>
      </c>
      <c r="B86" s="8" t="s">
        <v>31</v>
      </c>
      <c r="C86" s="48">
        <f>C81</f>
        <v>1325000</v>
      </c>
      <c r="D86" s="48">
        <f>D81</f>
        <v>1325000</v>
      </c>
      <c r="E86" s="51" t="s">
        <v>54</v>
      </c>
      <c r="F86" s="48">
        <f>F81</f>
        <v>2650000</v>
      </c>
      <c r="G86" s="51" t="s">
        <v>53</v>
      </c>
    </row>
    <row r="87" spans="1:7" x14ac:dyDescent="0.3">
      <c r="A87" s="13"/>
      <c r="B87" s="9" t="str">
        <f>B82</f>
        <v xml:space="preserve"> -ระยะทางยาว  500  ม.  กว้าง  5  ม.  หนา  0.15 ม.</v>
      </c>
      <c r="C87" s="49"/>
      <c r="D87" s="49"/>
      <c r="E87" s="52"/>
      <c r="F87" s="49"/>
      <c r="G87" s="52"/>
    </row>
    <row r="88" spans="1:7" x14ac:dyDescent="0.3">
      <c r="A88" s="13"/>
      <c r="B88" s="9" t="str">
        <f>B83</f>
        <v>ไหล่ทางข้างละ  0.50  ม.</v>
      </c>
      <c r="C88" s="49"/>
      <c r="D88" s="49"/>
      <c r="E88" s="52"/>
      <c r="F88" s="49"/>
      <c r="G88" s="52"/>
    </row>
    <row r="89" spans="1:7" x14ac:dyDescent="0.3">
      <c r="A89" s="13"/>
      <c r="B89" s="9" t="str">
        <f>B84</f>
        <v xml:space="preserve"> -พร้อมติดตั้งป้ายโครงการ  จำนวน  1  ป้าย</v>
      </c>
      <c r="C89" s="49"/>
      <c r="D89" s="49"/>
      <c r="E89" s="52"/>
      <c r="F89" s="49"/>
      <c r="G89" s="52"/>
    </row>
    <row r="90" spans="1:7" x14ac:dyDescent="0.3">
      <c r="A90" s="14"/>
      <c r="B90" s="10" t="str">
        <f>B85</f>
        <v>(ตามแบบที่  อบต.  กำหนด)</v>
      </c>
      <c r="C90" s="50"/>
      <c r="D90" s="50"/>
      <c r="E90" s="53"/>
      <c r="F90" s="50"/>
      <c r="G90" s="53"/>
    </row>
    <row r="91" spans="1:7" x14ac:dyDescent="0.3">
      <c r="A91" s="12">
        <v>17</v>
      </c>
      <c r="B91" s="8" t="s">
        <v>32</v>
      </c>
      <c r="C91" s="48">
        <f>C86</f>
        <v>1325000</v>
      </c>
      <c r="D91" s="48">
        <f>D86</f>
        <v>1325000</v>
      </c>
      <c r="E91" s="51" t="s">
        <v>54</v>
      </c>
      <c r="F91" s="48">
        <f>F86</f>
        <v>2650000</v>
      </c>
      <c r="G91" s="51" t="s">
        <v>53</v>
      </c>
    </row>
    <row r="92" spans="1:7" x14ac:dyDescent="0.3">
      <c r="A92" s="13"/>
      <c r="B92" s="9" t="str">
        <f>B87</f>
        <v xml:space="preserve"> -ระยะทางยาว  500  ม.  กว้าง  5  ม.  หนา  0.15 ม.</v>
      </c>
      <c r="C92" s="49"/>
      <c r="D92" s="49"/>
      <c r="E92" s="52"/>
      <c r="F92" s="49"/>
      <c r="G92" s="52"/>
    </row>
    <row r="93" spans="1:7" x14ac:dyDescent="0.3">
      <c r="A93" s="13"/>
      <c r="B93" s="9" t="str">
        <f>B88</f>
        <v>ไหล่ทางข้างละ  0.50  ม.</v>
      </c>
      <c r="C93" s="49"/>
      <c r="D93" s="49"/>
      <c r="E93" s="52"/>
      <c r="F93" s="49"/>
      <c r="G93" s="52"/>
    </row>
    <row r="94" spans="1:7" x14ac:dyDescent="0.3">
      <c r="A94" s="13"/>
      <c r="B94" s="9" t="str">
        <f>B89</f>
        <v xml:space="preserve"> -พร้อมติดตั้งป้ายโครงการ  จำนวน  1  ป้าย</v>
      </c>
      <c r="C94" s="49"/>
      <c r="D94" s="49"/>
      <c r="E94" s="52"/>
      <c r="F94" s="49"/>
      <c r="G94" s="52"/>
    </row>
    <row r="95" spans="1:7" x14ac:dyDescent="0.3">
      <c r="A95" s="14"/>
      <c r="B95" s="10" t="str">
        <f>B90</f>
        <v>(ตามแบบที่  อบต.  กำหนด)</v>
      </c>
      <c r="C95" s="50"/>
      <c r="D95" s="50"/>
      <c r="E95" s="53"/>
      <c r="F95" s="50"/>
      <c r="G95" s="53"/>
    </row>
    <row r="96" spans="1:7" x14ac:dyDescent="0.3">
      <c r="A96" s="31"/>
      <c r="B96" s="32"/>
      <c r="C96" s="33"/>
      <c r="D96" s="33"/>
      <c r="E96" s="31"/>
      <c r="F96" s="33"/>
      <c r="G96" s="31"/>
    </row>
    <row r="97" spans="1:8" x14ac:dyDescent="0.3">
      <c r="A97" s="20"/>
      <c r="B97" s="21"/>
      <c r="C97" s="22"/>
      <c r="D97" s="22"/>
      <c r="E97" s="20"/>
      <c r="F97" s="22"/>
      <c r="G97" s="20"/>
    </row>
    <row r="98" spans="1:8" x14ac:dyDescent="0.3">
      <c r="A98" s="20"/>
      <c r="B98" s="21"/>
      <c r="C98" s="22"/>
      <c r="D98" s="22"/>
      <c r="E98" s="20"/>
      <c r="F98" s="22"/>
      <c r="G98" s="20"/>
    </row>
    <row r="99" spans="1:8" x14ac:dyDescent="0.3">
      <c r="A99" s="20"/>
      <c r="B99" s="21"/>
      <c r="C99" s="22"/>
      <c r="D99" s="22"/>
      <c r="E99" s="20"/>
      <c r="F99" s="22"/>
      <c r="G99" s="20"/>
    </row>
    <row r="100" spans="1:8" ht="21.75" x14ac:dyDescent="0.3">
      <c r="A100" s="20"/>
      <c r="B100" s="21"/>
      <c r="C100" s="55"/>
      <c r="D100" s="55"/>
      <c r="E100" s="20"/>
      <c r="F100" s="22"/>
      <c r="G100" s="38"/>
    </row>
    <row r="101" spans="1:8" ht="20.25" x14ac:dyDescent="0.3">
      <c r="A101" s="59" t="s">
        <v>7</v>
      </c>
      <c r="B101" s="59"/>
      <c r="C101" s="59"/>
      <c r="D101" s="59"/>
      <c r="E101" s="59"/>
      <c r="F101" s="59"/>
      <c r="G101" s="59"/>
    </row>
    <row r="102" spans="1:8" ht="20.25" x14ac:dyDescent="0.3">
      <c r="A102" s="59" t="s">
        <v>8</v>
      </c>
      <c r="B102" s="59"/>
      <c r="C102" s="59"/>
      <c r="D102" s="59"/>
      <c r="E102" s="59"/>
      <c r="F102" s="59"/>
      <c r="G102" s="59"/>
    </row>
    <row r="103" spans="1:8" ht="20.25" x14ac:dyDescent="0.3">
      <c r="A103" s="59" t="s">
        <v>101</v>
      </c>
      <c r="B103" s="59"/>
      <c r="C103" s="59"/>
      <c r="D103" s="59"/>
      <c r="E103" s="59"/>
      <c r="F103" s="59"/>
      <c r="G103" s="59"/>
      <c r="H103" s="21"/>
    </row>
    <row r="104" spans="1:8" ht="20.25" x14ac:dyDescent="0.3">
      <c r="A104" s="60" t="s">
        <v>0</v>
      </c>
      <c r="B104" s="60" t="s">
        <v>1</v>
      </c>
      <c r="C104" s="62" t="s">
        <v>2</v>
      </c>
      <c r="D104" s="62"/>
      <c r="E104" s="62"/>
      <c r="F104" s="63"/>
      <c r="G104" s="61" t="s">
        <v>6</v>
      </c>
    </row>
    <row r="105" spans="1:8" ht="20.25" x14ac:dyDescent="0.3">
      <c r="A105" s="61"/>
      <c r="B105" s="61"/>
      <c r="C105" s="42" t="s">
        <v>3</v>
      </c>
      <c r="D105" s="42" t="s">
        <v>4</v>
      </c>
      <c r="E105" s="42" t="s">
        <v>77</v>
      </c>
      <c r="F105" s="11" t="s">
        <v>5</v>
      </c>
      <c r="G105" s="64"/>
    </row>
    <row r="106" spans="1:8" x14ac:dyDescent="0.3">
      <c r="A106" s="12">
        <v>18</v>
      </c>
      <c r="B106" s="8" t="s">
        <v>99</v>
      </c>
      <c r="C106" s="48">
        <f>C91</f>
        <v>1325000</v>
      </c>
      <c r="D106" s="48">
        <f>D91</f>
        <v>1325000</v>
      </c>
      <c r="E106" s="51" t="s">
        <v>54</v>
      </c>
      <c r="F106" s="48">
        <f>F91</f>
        <v>2650000</v>
      </c>
      <c r="G106" s="51" t="s">
        <v>53</v>
      </c>
    </row>
    <row r="107" spans="1:8" x14ac:dyDescent="0.3">
      <c r="A107" s="13"/>
      <c r="B107" s="9" t="str">
        <f>B92</f>
        <v xml:space="preserve"> -ระยะทางยาว  500  ม.  กว้าง  5  ม.  หนา  0.15 ม.</v>
      </c>
      <c r="C107" s="49"/>
      <c r="D107" s="49"/>
      <c r="E107" s="52"/>
      <c r="F107" s="49"/>
      <c r="G107" s="52"/>
    </row>
    <row r="108" spans="1:8" x14ac:dyDescent="0.3">
      <c r="A108" s="13"/>
      <c r="B108" s="9" t="str">
        <f>B93</f>
        <v>ไหล่ทางข้างละ  0.50  ม.</v>
      </c>
      <c r="C108" s="49"/>
      <c r="D108" s="49"/>
      <c r="E108" s="52"/>
      <c r="F108" s="49"/>
      <c r="G108" s="52"/>
    </row>
    <row r="109" spans="1:8" x14ac:dyDescent="0.3">
      <c r="A109" s="13"/>
      <c r="B109" s="9" t="str">
        <f>B94</f>
        <v xml:space="preserve"> -พร้อมติดตั้งป้ายโครงการ  จำนวน  1  ป้าย</v>
      </c>
      <c r="C109" s="49"/>
      <c r="D109" s="49"/>
      <c r="E109" s="52"/>
      <c r="F109" s="49"/>
      <c r="G109" s="52"/>
    </row>
    <row r="110" spans="1:8" x14ac:dyDescent="0.3">
      <c r="A110" s="14"/>
      <c r="B110" s="10" t="str">
        <f>B95</f>
        <v>(ตามแบบที่  อบต.  กำหนด)</v>
      </c>
      <c r="C110" s="50"/>
      <c r="D110" s="50"/>
      <c r="E110" s="53"/>
      <c r="F110" s="50"/>
      <c r="G110" s="53"/>
    </row>
    <row r="111" spans="1:8" x14ac:dyDescent="0.3">
      <c r="A111" s="12">
        <v>19</v>
      </c>
      <c r="B111" s="8" t="s">
        <v>33</v>
      </c>
      <c r="C111" s="48">
        <f>C106</f>
        <v>1325000</v>
      </c>
      <c r="D111" s="48">
        <f>D106</f>
        <v>1325000</v>
      </c>
      <c r="E111" s="51" t="s">
        <v>54</v>
      </c>
      <c r="F111" s="48">
        <f>F106</f>
        <v>2650000</v>
      </c>
      <c r="G111" s="51" t="s">
        <v>53</v>
      </c>
    </row>
    <row r="112" spans="1:8" x14ac:dyDescent="0.3">
      <c r="A112" s="13"/>
      <c r="B112" s="9" t="str">
        <f>B107</f>
        <v xml:space="preserve"> -ระยะทางยาว  500  ม.  กว้าง  5  ม.  หนา  0.15 ม.</v>
      </c>
      <c r="C112" s="49"/>
      <c r="D112" s="49"/>
      <c r="E112" s="52"/>
      <c r="F112" s="49"/>
      <c r="G112" s="52"/>
    </row>
    <row r="113" spans="1:7" x14ac:dyDescent="0.3">
      <c r="A113" s="13"/>
      <c r="B113" s="9" t="str">
        <f>B108</f>
        <v>ไหล่ทางข้างละ  0.50  ม.</v>
      </c>
      <c r="C113" s="49"/>
      <c r="D113" s="49"/>
      <c r="E113" s="52"/>
      <c r="F113" s="49"/>
      <c r="G113" s="52"/>
    </row>
    <row r="114" spans="1:7" x14ac:dyDescent="0.3">
      <c r="A114" s="13"/>
      <c r="B114" s="9" t="str">
        <f>B109</f>
        <v xml:space="preserve"> -พร้อมติดตั้งป้ายโครงการ  จำนวน  1  ป้าย</v>
      </c>
      <c r="C114" s="49"/>
      <c r="D114" s="49"/>
      <c r="E114" s="52"/>
      <c r="F114" s="49"/>
      <c r="G114" s="52"/>
    </row>
    <row r="115" spans="1:7" x14ac:dyDescent="0.3">
      <c r="A115" s="14"/>
      <c r="B115" s="10" t="str">
        <f>B110</f>
        <v>(ตามแบบที่  อบต.  กำหนด)</v>
      </c>
      <c r="C115" s="50"/>
      <c r="D115" s="50"/>
      <c r="E115" s="53"/>
      <c r="F115" s="50"/>
      <c r="G115" s="53"/>
    </row>
    <row r="116" spans="1:7" x14ac:dyDescent="0.3">
      <c r="A116" s="12">
        <v>20</v>
      </c>
      <c r="B116" s="8" t="s">
        <v>34</v>
      </c>
      <c r="C116" s="48">
        <v>2000000</v>
      </c>
      <c r="D116" s="48">
        <v>900000</v>
      </c>
      <c r="E116" s="51" t="s">
        <v>54</v>
      </c>
      <c r="F116" s="48">
        <f>+C116+D116</f>
        <v>2900000</v>
      </c>
      <c r="G116" s="51" t="s">
        <v>53</v>
      </c>
    </row>
    <row r="117" spans="1:7" x14ac:dyDescent="0.3">
      <c r="A117" s="13"/>
      <c r="B117" s="9" t="s">
        <v>35</v>
      </c>
      <c r="C117" s="49"/>
      <c r="D117" s="49"/>
      <c r="E117" s="52"/>
      <c r="F117" s="49"/>
      <c r="G117" s="52"/>
    </row>
    <row r="118" spans="1:7" x14ac:dyDescent="0.3">
      <c r="A118" s="13"/>
      <c r="B118" s="9" t="s">
        <v>36</v>
      </c>
      <c r="C118" s="49"/>
      <c r="D118" s="49"/>
      <c r="E118" s="52"/>
      <c r="F118" s="49"/>
      <c r="G118" s="52"/>
    </row>
    <row r="119" spans="1:7" x14ac:dyDescent="0.3">
      <c r="A119" s="13"/>
      <c r="B119" s="9" t="str">
        <f>B113</f>
        <v>ไหล่ทางข้างละ  0.50  ม.</v>
      </c>
      <c r="C119" s="49"/>
      <c r="D119" s="49"/>
      <c r="E119" s="52"/>
      <c r="F119" s="49"/>
      <c r="G119" s="52"/>
    </row>
    <row r="120" spans="1:7" x14ac:dyDescent="0.3">
      <c r="A120" s="13"/>
      <c r="B120" s="9" t="str">
        <f>B114</f>
        <v xml:space="preserve"> -พร้อมติดตั้งป้ายโครงการ  จำนวน  1  ป้าย</v>
      </c>
      <c r="C120" s="49"/>
      <c r="D120" s="49"/>
      <c r="E120" s="52"/>
      <c r="F120" s="49"/>
      <c r="G120" s="52"/>
    </row>
    <row r="121" spans="1:7" x14ac:dyDescent="0.3">
      <c r="A121" s="14"/>
      <c r="B121" s="10" t="str">
        <f>B115</f>
        <v>(ตามแบบที่  อบต.  กำหนด)</v>
      </c>
      <c r="C121" s="50"/>
      <c r="D121" s="50"/>
      <c r="E121" s="53"/>
      <c r="F121" s="50"/>
      <c r="G121" s="53"/>
    </row>
    <row r="122" spans="1:7" x14ac:dyDescent="0.3">
      <c r="A122" s="26">
        <v>21</v>
      </c>
      <c r="B122" s="8" t="s">
        <v>69</v>
      </c>
      <c r="C122" s="48">
        <v>2000000</v>
      </c>
      <c r="D122" s="48">
        <v>900000</v>
      </c>
      <c r="E122" s="51" t="s">
        <v>54</v>
      </c>
      <c r="F122" s="48">
        <f>+C122+D122</f>
        <v>2900000</v>
      </c>
      <c r="G122" s="51" t="s">
        <v>53</v>
      </c>
    </row>
    <row r="123" spans="1:7" x14ac:dyDescent="0.3">
      <c r="A123" s="27"/>
      <c r="B123" s="9" t="s">
        <v>70</v>
      </c>
      <c r="C123" s="49"/>
      <c r="D123" s="49"/>
      <c r="E123" s="52"/>
      <c r="F123" s="49"/>
      <c r="G123" s="52"/>
    </row>
    <row r="124" spans="1:7" x14ac:dyDescent="0.3">
      <c r="A124" s="27"/>
      <c r="B124" s="9" t="s">
        <v>36</v>
      </c>
      <c r="C124" s="49"/>
      <c r="D124" s="49"/>
      <c r="E124" s="52"/>
      <c r="F124" s="49"/>
      <c r="G124" s="52"/>
    </row>
    <row r="125" spans="1:7" x14ac:dyDescent="0.3">
      <c r="A125" s="27"/>
      <c r="B125" s="9" t="str">
        <f>B119</f>
        <v>ไหล่ทางข้างละ  0.50  ม.</v>
      </c>
      <c r="C125" s="49"/>
      <c r="D125" s="49"/>
      <c r="E125" s="52"/>
      <c r="F125" s="49"/>
      <c r="G125" s="52"/>
    </row>
    <row r="126" spans="1:7" x14ac:dyDescent="0.3">
      <c r="A126" s="27"/>
      <c r="B126" s="9" t="str">
        <f>B120</f>
        <v xml:space="preserve"> -พร้อมติดตั้งป้ายโครงการ  จำนวน  1  ป้าย</v>
      </c>
      <c r="C126" s="49"/>
      <c r="D126" s="49"/>
      <c r="E126" s="52"/>
      <c r="F126" s="49"/>
      <c r="G126" s="52"/>
    </row>
    <row r="127" spans="1:7" x14ac:dyDescent="0.3">
      <c r="A127" s="28"/>
      <c r="B127" s="10" t="str">
        <f>B121</f>
        <v>(ตามแบบที่  อบต.  กำหนด)</v>
      </c>
      <c r="C127" s="50"/>
      <c r="D127" s="50"/>
      <c r="E127" s="53"/>
      <c r="F127" s="50"/>
      <c r="G127" s="53"/>
    </row>
    <row r="128" spans="1:7" x14ac:dyDescent="0.3">
      <c r="A128" s="26">
        <v>22</v>
      </c>
      <c r="B128" s="8" t="s">
        <v>73</v>
      </c>
      <c r="C128" s="48">
        <v>2000000</v>
      </c>
      <c r="D128" s="48">
        <v>900000</v>
      </c>
      <c r="E128" s="51" t="s">
        <v>54</v>
      </c>
      <c r="F128" s="48">
        <f>+C128+D128</f>
        <v>2900000</v>
      </c>
      <c r="G128" s="51" t="s">
        <v>53</v>
      </c>
    </row>
    <row r="129" spans="1:7" x14ac:dyDescent="0.3">
      <c r="A129" s="27"/>
      <c r="B129" s="9" t="s">
        <v>36</v>
      </c>
      <c r="C129" s="49"/>
      <c r="D129" s="49"/>
      <c r="E129" s="52"/>
      <c r="F129" s="49"/>
      <c r="G129" s="52"/>
    </row>
    <row r="130" spans="1:7" x14ac:dyDescent="0.3">
      <c r="A130" s="27"/>
      <c r="B130" s="9" t="str">
        <f>B125</f>
        <v>ไหล่ทางข้างละ  0.50  ม.</v>
      </c>
      <c r="C130" s="49"/>
      <c r="D130" s="49"/>
      <c r="E130" s="52"/>
      <c r="F130" s="49"/>
      <c r="G130" s="52"/>
    </row>
    <row r="131" spans="1:7" x14ac:dyDescent="0.3">
      <c r="A131" s="27"/>
      <c r="B131" s="9" t="str">
        <f>B126</f>
        <v xml:space="preserve"> -พร้อมติดตั้งป้ายโครงการ  จำนวน  1  ป้าย</v>
      </c>
      <c r="C131" s="49"/>
      <c r="D131" s="49"/>
      <c r="E131" s="52"/>
      <c r="F131" s="49"/>
      <c r="G131" s="52"/>
    </row>
    <row r="132" spans="1:7" x14ac:dyDescent="0.3">
      <c r="A132" s="28"/>
      <c r="B132" s="10" t="str">
        <f>B127</f>
        <v>(ตามแบบที่  อบต.  กำหนด)</v>
      </c>
      <c r="C132" s="50"/>
      <c r="D132" s="50"/>
      <c r="E132" s="53"/>
      <c r="F132" s="50"/>
      <c r="G132" s="53"/>
    </row>
    <row r="133" spans="1:7" x14ac:dyDescent="0.3">
      <c r="A133" s="12">
        <v>23</v>
      </c>
      <c r="B133" s="8" t="s">
        <v>37</v>
      </c>
      <c r="C133" s="48">
        <v>400000</v>
      </c>
      <c r="D133" s="48">
        <v>400000</v>
      </c>
      <c r="E133" s="51" t="s">
        <v>54</v>
      </c>
      <c r="F133" s="48">
        <f>C133+D133</f>
        <v>800000</v>
      </c>
      <c r="G133" s="51" t="s">
        <v>53</v>
      </c>
    </row>
    <row r="134" spans="1:7" x14ac:dyDescent="0.3">
      <c r="A134" s="13"/>
      <c r="B134" s="9" t="s">
        <v>38</v>
      </c>
      <c r="C134" s="49"/>
      <c r="D134" s="49"/>
      <c r="E134" s="52"/>
      <c r="F134" s="49"/>
      <c r="G134" s="52"/>
    </row>
    <row r="135" spans="1:7" x14ac:dyDescent="0.3">
      <c r="A135" s="13"/>
      <c r="B135" s="9" t="str">
        <f>B120</f>
        <v xml:space="preserve"> -พร้อมติดตั้งป้ายโครงการ  จำนวน  1  ป้าย</v>
      </c>
      <c r="C135" s="49"/>
      <c r="D135" s="49"/>
      <c r="E135" s="52"/>
      <c r="F135" s="49"/>
      <c r="G135" s="52"/>
    </row>
    <row r="136" spans="1:7" x14ac:dyDescent="0.3">
      <c r="A136" s="14"/>
      <c r="B136" s="10" t="str">
        <f>B121</f>
        <v>(ตามแบบที่  อบต.  กำหนด)</v>
      </c>
      <c r="C136" s="50"/>
      <c r="D136" s="50"/>
      <c r="E136" s="53"/>
      <c r="F136" s="50"/>
      <c r="G136" s="53"/>
    </row>
    <row r="137" spans="1:7" x14ac:dyDescent="0.3">
      <c r="A137" s="16">
        <v>24</v>
      </c>
      <c r="B137" s="9" t="s">
        <v>56</v>
      </c>
      <c r="C137" s="48">
        <v>1000000</v>
      </c>
      <c r="D137" s="48">
        <v>200000</v>
      </c>
      <c r="E137" s="51" t="s">
        <v>54</v>
      </c>
      <c r="F137" s="48">
        <f>C137+D137</f>
        <v>1200000</v>
      </c>
      <c r="G137" s="51" t="str">
        <f>G133</f>
        <v>หน่วยงานราชการอื่น</v>
      </c>
    </row>
    <row r="138" spans="1:7" x14ac:dyDescent="0.3">
      <c r="A138" s="16"/>
      <c r="B138" s="9" t="s">
        <v>57</v>
      </c>
      <c r="C138" s="49"/>
      <c r="D138" s="49"/>
      <c r="E138" s="52"/>
      <c r="F138" s="49"/>
      <c r="G138" s="52"/>
    </row>
    <row r="139" spans="1:7" x14ac:dyDescent="0.3">
      <c r="A139" s="16"/>
      <c r="B139" s="9" t="str">
        <f>B143</f>
        <v>(ตามแบบการไฟฟ้ากำหนด)</v>
      </c>
      <c r="C139" s="49"/>
      <c r="D139" s="49"/>
      <c r="E139" s="52"/>
      <c r="F139" s="49"/>
      <c r="G139" s="52"/>
    </row>
    <row r="140" spans="1:7" x14ac:dyDescent="0.3">
      <c r="A140" s="16"/>
      <c r="B140" s="9"/>
      <c r="C140" s="50"/>
      <c r="D140" s="50"/>
      <c r="E140" s="53"/>
      <c r="F140" s="50"/>
      <c r="G140" s="53"/>
    </row>
    <row r="141" spans="1:7" x14ac:dyDescent="0.3">
      <c r="A141" s="12">
        <v>25</v>
      </c>
      <c r="B141" s="8" t="s">
        <v>39</v>
      </c>
      <c r="C141" s="48">
        <v>800000</v>
      </c>
      <c r="D141" s="51" t="s">
        <v>54</v>
      </c>
      <c r="E141" s="51" t="s">
        <v>54</v>
      </c>
      <c r="F141" s="48">
        <f>C141</f>
        <v>800000</v>
      </c>
      <c r="G141" s="51" t="s">
        <v>53</v>
      </c>
    </row>
    <row r="142" spans="1:7" x14ac:dyDescent="0.3">
      <c r="A142" s="13"/>
      <c r="B142" s="9" t="s">
        <v>40</v>
      </c>
      <c r="C142" s="49"/>
      <c r="D142" s="52"/>
      <c r="E142" s="52"/>
      <c r="F142" s="49"/>
      <c r="G142" s="52"/>
    </row>
    <row r="143" spans="1:7" x14ac:dyDescent="0.3">
      <c r="A143" s="14"/>
      <c r="B143" s="10" t="s">
        <v>41</v>
      </c>
      <c r="C143" s="50"/>
      <c r="D143" s="53"/>
      <c r="E143" s="53"/>
      <c r="F143" s="50"/>
      <c r="G143" s="53"/>
    </row>
    <row r="144" spans="1:7" x14ac:dyDescent="0.3">
      <c r="A144" s="12">
        <v>26</v>
      </c>
      <c r="B144" s="8" t="s">
        <v>42</v>
      </c>
      <c r="C144" s="48">
        <v>800000</v>
      </c>
      <c r="D144" s="51" t="s">
        <v>54</v>
      </c>
      <c r="E144" s="51" t="s">
        <v>54</v>
      </c>
      <c r="F144" s="48">
        <f>C144</f>
        <v>800000</v>
      </c>
      <c r="G144" s="51" t="s">
        <v>53</v>
      </c>
    </row>
    <row r="145" spans="1:8" x14ac:dyDescent="0.3">
      <c r="A145" s="13"/>
      <c r="B145" s="9" t="s">
        <v>43</v>
      </c>
      <c r="C145" s="49"/>
      <c r="D145" s="52"/>
      <c r="E145" s="52"/>
      <c r="F145" s="49"/>
      <c r="G145" s="52"/>
    </row>
    <row r="146" spans="1:8" x14ac:dyDescent="0.3">
      <c r="A146" s="13"/>
      <c r="B146" s="9" t="str">
        <f>B142</f>
        <v xml:space="preserve"> -ขยายเขตไฟฟ้า  ยาว  2,000  ม.</v>
      </c>
      <c r="C146" s="49"/>
      <c r="D146" s="52"/>
      <c r="E146" s="52"/>
      <c r="F146" s="49"/>
      <c r="G146" s="52"/>
    </row>
    <row r="147" spans="1:8" x14ac:dyDescent="0.3">
      <c r="A147" s="14"/>
      <c r="B147" s="10" t="str">
        <f>B143</f>
        <v>(ตามแบบการไฟฟ้ากำหนด)</v>
      </c>
      <c r="C147" s="50"/>
      <c r="D147" s="53"/>
      <c r="E147" s="53"/>
      <c r="F147" s="50"/>
      <c r="G147" s="53"/>
    </row>
    <row r="148" spans="1:8" x14ac:dyDescent="0.3">
      <c r="A148" s="31"/>
      <c r="B148" s="32"/>
      <c r="C148" s="33"/>
      <c r="D148" s="31"/>
      <c r="E148" s="31"/>
      <c r="F148" s="33"/>
      <c r="G148" s="31"/>
    </row>
    <row r="149" spans="1:8" x14ac:dyDescent="0.3">
      <c r="A149" s="20"/>
      <c r="B149" s="21"/>
      <c r="C149" s="22"/>
      <c r="D149" s="20"/>
      <c r="E149" s="20"/>
      <c r="F149" s="22"/>
      <c r="G149" s="20"/>
    </row>
    <row r="150" spans="1:8" ht="21.75" x14ac:dyDescent="0.3">
      <c r="A150" s="20"/>
      <c r="B150" s="21"/>
      <c r="C150" s="55"/>
      <c r="D150" s="55"/>
      <c r="E150" s="20"/>
      <c r="F150" s="22"/>
      <c r="G150" s="38"/>
    </row>
    <row r="151" spans="1:8" ht="20.25" x14ac:dyDescent="0.3">
      <c r="A151" s="59" t="s">
        <v>7</v>
      </c>
      <c r="B151" s="59"/>
      <c r="C151" s="59"/>
      <c r="D151" s="59"/>
      <c r="E151" s="59"/>
      <c r="F151" s="59"/>
      <c r="G151" s="59"/>
    </row>
    <row r="152" spans="1:8" ht="20.25" x14ac:dyDescent="0.3">
      <c r="A152" s="59" t="s">
        <v>8</v>
      </c>
      <c r="B152" s="59"/>
      <c r="C152" s="59"/>
      <c r="D152" s="59"/>
      <c r="E152" s="59"/>
      <c r="F152" s="59"/>
      <c r="G152" s="59"/>
    </row>
    <row r="153" spans="1:8" ht="20.25" x14ac:dyDescent="0.3">
      <c r="A153" s="59" t="s">
        <v>101</v>
      </c>
      <c r="B153" s="59"/>
      <c r="C153" s="59"/>
      <c r="D153" s="59"/>
      <c r="E153" s="59"/>
      <c r="F153" s="59"/>
      <c r="G153" s="59"/>
      <c r="H153" s="21"/>
    </row>
    <row r="154" spans="1:8" ht="20.25" x14ac:dyDescent="0.3">
      <c r="A154" s="60" t="s">
        <v>0</v>
      </c>
      <c r="B154" s="60" t="s">
        <v>1</v>
      </c>
      <c r="C154" s="62" t="s">
        <v>2</v>
      </c>
      <c r="D154" s="62"/>
      <c r="E154" s="62"/>
      <c r="F154" s="63"/>
      <c r="G154" s="61" t="s">
        <v>6</v>
      </c>
    </row>
    <row r="155" spans="1:8" ht="20.25" x14ac:dyDescent="0.3">
      <c r="A155" s="61"/>
      <c r="B155" s="61"/>
      <c r="C155" s="42" t="s">
        <v>3</v>
      </c>
      <c r="D155" s="42" t="s">
        <v>4</v>
      </c>
      <c r="E155" s="42" t="s">
        <v>77</v>
      </c>
      <c r="F155" s="11" t="s">
        <v>5</v>
      </c>
      <c r="G155" s="64"/>
    </row>
    <row r="156" spans="1:8" x14ac:dyDescent="0.3">
      <c r="A156" s="12">
        <v>28</v>
      </c>
      <c r="B156" s="8" t="s">
        <v>44</v>
      </c>
      <c r="C156" s="48">
        <f>C144</f>
        <v>800000</v>
      </c>
      <c r="D156" s="51" t="s">
        <v>54</v>
      </c>
      <c r="E156" s="51" t="s">
        <v>54</v>
      </c>
      <c r="F156" s="48">
        <f>F144</f>
        <v>800000</v>
      </c>
      <c r="G156" s="51" t="s">
        <v>53</v>
      </c>
    </row>
    <row r="157" spans="1:8" x14ac:dyDescent="0.3">
      <c r="A157" s="13"/>
      <c r="B157" s="9" t="str">
        <f>B146</f>
        <v xml:space="preserve"> -ขยายเขตไฟฟ้า  ยาว  2,000  ม.</v>
      </c>
      <c r="C157" s="49"/>
      <c r="D157" s="52"/>
      <c r="E157" s="52"/>
      <c r="F157" s="49"/>
      <c r="G157" s="52"/>
    </row>
    <row r="158" spans="1:8" x14ac:dyDescent="0.3">
      <c r="A158" s="14"/>
      <c r="B158" s="10" t="str">
        <f>B147</f>
        <v>(ตามแบบการไฟฟ้ากำหนด)</v>
      </c>
      <c r="C158" s="50"/>
      <c r="D158" s="53"/>
      <c r="E158" s="53"/>
      <c r="F158" s="50"/>
      <c r="G158" s="53"/>
    </row>
    <row r="159" spans="1:8" x14ac:dyDescent="0.3">
      <c r="A159" s="23">
        <v>29</v>
      </c>
      <c r="B159" s="8" t="s">
        <v>65</v>
      </c>
      <c r="C159" s="48">
        <v>1000000</v>
      </c>
      <c r="D159" s="48">
        <v>1400000</v>
      </c>
      <c r="E159" s="51" t="s">
        <v>54</v>
      </c>
      <c r="F159" s="48">
        <f>C159+D159</f>
        <v>2400000</v>
      </c>
      <c r="G159" s="51" t="s">
        <v>53</v>
      </c>
    </row>
    <row r="160" spans="1:8" x14ac:dyDescent="0.3">
      <c r="A160" s="24"/>
      <c r="B160" s="9" t="s">
        <v>64</v>
      </c>
      <c r="C160" s="49"/>
      <c r="D160" s="49"/>
      <c r="E160" s="52"/>
      <c r="F160" s="49"/>
      <c r="G160" s="52"/>
    </row>
    <row r="161" spans="1:7" x14ac:dyDescent="0.3">
      <c r="A161" s="24"/>
      <c r="B161" s="9" t="s">
        <v>75</v>
      </c>
      <c r="C161" s="49"/>
      <c r="D161" s="52"/>
      <c r="E161" s="52"/>
      <c r="F161" s="49"/>
      <c r="G161" s="52"/>
    </row>
    <row r="162" spans="1:7" x14ac:dyDescent="0.3">
      <c r="A162" s="25"/>
      <c r="B162" s="10" t="str">
        <f>B158</f>
        <v>(ตามแบบการไฟฟ้ากำหนด)</v>
      </c>
      <c r="C162" s="50"/>
      <c r="D162" s="53"/>
      <c r="E162" s="53"/>
      <c r="F162" s="50"/>
      <c r="G162" s="53"/>
    </row>
    <row r="163" spans="1:7" x14ac:dyDescent="0.3">
      <c r="A163" s="26">
        <v>30</v>
      </c>
      <c r="B163" s="8" t="s">
        <v>71</v>
      </c>
      <c r="C163" s="48">
        <v>800000</v>
      </c>
      <c r="D163" s="48"/>
      <c r="E163" s="51" t="s">
        <v>54</v>
      </c>
      <c r="F163" s="48">
        <f>C163</f>
        <v>800000</v>
      </c>
      <c r="G163" s="51" t="s">
        <v>53</v>
      </c>
    </row>
    <row r="164" spans="1:7" x14ac:dyDescent="0.3">
      <c r="A164" s="27"/>
      <c r="B164" s="9" t="str">
        <f>B157</f>
        <v xml:space="preserve"> -ขยายเขตไฟฟ้า  ยาว  2,000  ม.</v>
      </c>
      <c r="C164" s="49"/>
      <c r="D164" s="52"/>
      <c r="E164" s="52"/>
      <c r="F164" s="49"/>
      <c r="G164" s="52"/>
    </row>
    <row r="165" spans="1:7" x14ac:dyDescent="0.3">
      <c r="A165" s="28"/>
      <c r="B165" s="10" t="str">
        <f>B162</f>
        <v>(ตามแบบการไฟฟ้ากำหนด)</v>
      </c>
      <c r="C165" s="50"/>
      <c r="D165" s="53"/>
      <c r="E165" s="53"/>
      <c r="F165" s="50"/>
      <c r="G165" s="53"/>
    </row>
    <row r="166" spans="1:7" x14ac:dyDescent="0.3">
      <c r="A166" s="12">
        <v>31</v>
      </c>
      <c r="B166" s="8" t="s">
        <v>66</v>
      </c>
      <c r="C166" s="48">
        <f>C156</f>
        <v>800000</v>
      </c>
      <c r="D166" s="51" t="s">
        <v>54</v>
      </c>
      <c r="E166" s="51" t="s">
        <v>54</v>
      </c>
      <c r="F166" s="48">
        <f>F156</f>
        <v>800000</v>
      </c>
      <c r="G166" s="51" t="s">
        <v>53</v>
      </c>
    </row>
    <row r="167" spans="1:7" x14ac:dyDescent="0.3">
      <c r="A167" s="13"/>
      <c r="B167" s="9" t="str">
        <f>B157</f>
        <v xml:space="preserve"> -ขยายเขตไฟฟ้า  ยาว  2,000  ม.</v>
      </c>
      <c r="C167" s="49"/>
      <c r="D167" s="52"/>
      <c r="E167" s="52"/>
      <c r="F167" s="49"/>
      <c r="G167" s="52"/>
    </row>
    <row r="168" spans="1:7" x14ac:dyDescent="0.3">
      <c r="A168" s="14"/>
      <c r="B168" s="10" t="str">
        <f>B158</f>
        <v>(ตามแบบการไฟฟ้ากำหนด)</v>
      </c>
      <c r="C168" s="50"/>
      <c r="D168" s="53"/>
      <c r="E168" s="53"/>
      <c r="F168" s="50"/>
      <c r="G168" s="53"/>
    </row>
    <row r="169" spans="1:7" x14ac:dyDescent="0.3">
      <c r="A169" s="12">
        <v>32</v>
      </c>
      <c r="B169" s="8" t="s">
        <v>45</v>
      </c>
      <c r="C169" s="48">
        <f>C166</f>
        <v>800000</v>
      </c>
      <c r="D169" s="51" t="s">
        <v>54</v>
      </c>
      <c r="E169" s="51" t="s">
        <v>54</v>
      </c>
      <c r="F169" s="48">
        <f>F166</f>
        <v>800000</v>
      </c>
      <c r="G169" s="51" t="s">
        <v>53</v>
      </c>
    </row>
    <row r="170" spans="1:7" x14ac:dyDescent="0.3">
      <c r="A170" s="13"/>
      <c r="B170" s="9" t="str">
        <f>B167</f>
        <v xml:space="preserve"> -ขยายเขตไฟฟ้า  ยาว  2,000  ม.</v>
      </c>
      <c r="C170" s="49"/>
      <c r="D170" s="52"/>
      <c r="E170" s="52"/>
      <c r="F170" s="49"/>
      <c r="G170" s="52"/>
    </row>
    <row r="171" spans="1:7" x14ac:dyDescent="0.3">
      <c r="A171" s="14"/>
      <c r="B171" s="10" t="str">
        <f>B168</f>
        <v>(ตามแบบการไฟฟ้ากำหนด)</v>
      </c>
      <c r="C171" s="50"/>
      <c r="D171" s="53"/>
      <c r="E171" s="53"/>
      <c r="F171" s="50"/>
      <c r="G171" s="53"/>
    </row>
    <row r="172" spans="1:7" x14ac:dyDescent="0.3">
      <c r="A172" s="26">
        <v>33</v>
      </c>
      <c r="B172" s="8" t="s">
        <v>74</v>
      </c>
      <c r="C172" s="48">
        <f>C169</f>
        <v>800000</v>
      </c>
      <c r="D172" s="51" t="s">
        <v>54</v>
      </c>
      <c r="E172" s="51" t="s">
        <v>54</v>
      </c>
      <c r="F172" s="48">
        <f>F169</f>
        <v>800000</v>
      </c>
      <c r="G172" s="51" t="s">
        <v>53</v>
      </c>
    </row>
    <row r="173" spans="1:7" x14ac:dyDescent="0.3">
      <c r="A173" s="27"/>
      <c r="B173" s="9" t="str">
        <f>B170</f>
        <v xml:space="preserve"> -ขยายเขตไฟฟ้า  ยาว  2,000  ม.</v>
      </c>
      <c r="C173" s="49"/>
      <c r="D173" s="52"/>
      <c r="E173" s="52"/>
      <c r="F173" s="49"/>
      <c r="G173" s="52"/>
    </row>
    <row r="174" spans="1:7" x14ac:dyDescent="0.3">
      <c r="A174" s="28"/>
      <c r="B174" s="10" t="str">
        <f>B171</f>
        <v>(ตามแบบการไฟฟ้ากำหนด)</v>
      </c>
      <c r="C174" s="50"/>
      <c r="D174" s="53"/>
      <c r="E174" s="53"/>
      <c r="F174" s="50"/>
      <c r="G174" s="53"/>
    </row>
    <row r="175" spans="1:7" x14ac:dyDescent="0.3">
      <c r="A175" s="12">
        <v>34</v>
      </c>
      <c r="B175" s="8" t="s">
        <v>46</v>
      </c>
      <c r="C175" s="56">
        <v>820000</v>
      </c>
      <c r="D175" s="51" t="s">
        <v>54</v>
      </c>
      <c r="E175" s="51" t="s">
        <v>54</v>
      </c>
      <c r="F175" s="48">
        <f>C175</f>
        <v>820000</v>
      </c>
      <c r="G175" s="51" t="s">
        <v>53</v>
      </c>
    </row>
    <row r="176" spans="1:7" x14ac:dyDescent="0.3">
      <c r="A176" s="13"/>
      <c r="B176" s="9" t="s">
        <v>47</v>
      </c>
      <c r="C176" s="57"/>
      <c r="D176" s="52"/>
      <c r="E176" s="52"/>
      <c r="F176" s="49"/>
      <c r="G176" s="52"/>
    </row>
    <row r="177" spans="1:11" x14ac:dyDescent="0.3">
      <c r="A177" s="14"/>
      <c r="B177" s="10" t="s">
        <v>41</v>
      </c>
      <c r="C177" s="58"/>
      <c r="D177" s="53"/>
      <c r="E177" s="53"/>
      <c r="F177" s="50"/>
      <c r="G177" s="53"/>
    </row>
    <row r="178" spans="1:11" x14ac:dyDescent="0.3">
      <c r="A178" s="12">
        <v>35</v>
      </c>
      <c r="B178" s="8" t="s">
        <v>48</v>
      </c>
      <c r="C178" s="48">
        <v>600000</v>
      </c>
      <c r="D178" s="51" t="s">
        <v>54</v>
      </c>
      <c r="E178" s="51" t="s">
        <v>54</v>
      </c>
      <c r="F178" s="48">
        <v>600000</v>
      </c>
      <c r="G178" s="51" t="s">
        <v>53</v>
      </c>
    </row>
    <row r="179" spans="1:11" x14ac:dyDescent="0.3">
      <c r="A179" s="14"/>
      <c r="B179" s="10" t="s">
        <v>49</v>
      </c>
      <c r="C179" s="50"/>
      <c r="D179" s="53"/>
      <c r="E179" s="53"/>
      <c r="F179" s="50"/>
      <c r="G179" s="53"/>
    </row>
    <row r="180" spans="1:11" x14ac:dyDescent="0.3">
      <c r="A180" s="12">
        <v>36</v>
      </c>
      <c r="B180" s="8" t="s">
        <v>51</v>
      </c>
      <c r="C180" s="48">
        <v>1000000</v>
      </c>
      <c r="D180" s="48">
        <v>900000</v>
      </c>
      <c r="E180" s="51" t="s">
        <v>54</v>
      </c>
      <c r="F180" s="48">
        <v>1900000</v>
      </c>
      <c r="G180" s="51" t="s">
        <v>53</v>
      </c>
    </row>
    <row r="181" spans="1:11" x14ac:dyDescent="0.3">
      <c r="A181" s="13"/>
      <c r="B181" s="9" t="s">
        <v>50</v>
      </c>
      <c r="C181" s="49"/>
      <c r="D181" s="49"/>
      <c r="E181" s="52"/>
      <c r="F181" s="49"/>
      <c r="G181" s="52"/>
    </row>
    <row r="182" spans="1:11" x14ac:dyDescent="0.3">
      <c r="A182" s="14"/>
      <c r="B182" s="10" t="s">
        <v>49</v>
      </c>
      <c r="C182" s="50"/>
      <c r="D182" s="50"/>
      <c r="E182" s="53"/>
      <c r="F182" s="50"/>
      <c r="G182" s="53"/>
    </row>
    <row r="183" spans="1:11" x14ac:dyDescent="0.3">
      <c r="A183" s="15">
        <v>37</v>
      </c>
      <c r="B183" s="8" t="s">
        <v>58</v>
      </c>
      <c r="C183" s="48">
        <v>1500000</v>
      </c>
      <c r="D183" s="48">
        <v>1000000</v>
      </c>
      <c r="E183" s="51" t="s">
        <v>54</v>
      </c>
      <c r="F183" s="48">
        <f>C183+D183</f>
        <v>2500000</v>
      </c>
      <c r="G183" s="51" t="s">
        <v>53</v>
      </c>
    </row>
    <row r="184" spans="1:11" x14ac:dyDescent="0.3">
      <c r="A184" s="16"/>
      <c r="B184" s="9" t="s">
        <v>59</v>
      </c>
      <c r="C184" s="49"/>
      <c r="D184" s="49"/>
      <c r="E184" s="52"/>
      <c r="F184" s="49"/>
      <c r="G184" s="52"/>
      <c r="K184" s="1" t="s">
        <v>68</v>
      </c>
    </row>
    <row r="185" spans="1:11" x14ac:dyDescent="0.3">
      <c r="A185" s="16"/>
      <c r="B185" s="9" t="s">
        <v>60</v>
      </c>
      <c r="C185" s="49"/>
      <c r="D185" s="49"/>
      <c r="E185" s="52"/>
      <c r="F185" s="49"/>
      <c r="G185" s="52"/>
    </row>
    <row r="186" spans="1:11" x14ac:dyDescent="0.3">
      <c r="A186" s="15">
        <v>38</v>
      </c>
      <c r="B186" s="8" t="s">
        <v>55</v>
      </c>
      <c r="C186" s="48">
        <v>1100000</v>
      </c>
      <c r="D186" s="48">
        <v>2000000</v>
      </c>
      <c r="E186" s="48"/>
      <c r="F186" s="48">
        <v>3100000</v>
      </c>
      <c r="G186" s="51" t="s">
        <v>53</v>
      </c>
    </row>
    <row r="187" spans="1:11" x14ac:dyDescent="0.3">
      <c r="A187" s="16"/>
      <c r="B187" s="9" t="s">
        <v>52</v>
      </c>
      <c r="C187" s="49"/>
      <c r="D187" s="49"/>
      <c r="E187" s="49"/>
      <c r="F187" s="49"/>
      <c r="G187" s="52"/>
    </row>
    <row r="188" spans="1:11" x14ac:dyDescent="0.3">
      <c r="A188" s="26">
        <v>39</v>
      </c>
      <c r="B188" s="8" t="s">
        <v>72</v>
      </c>
      <c r="C188" s="48">
        <v>1100000</v>
      </c>
      <c r="D188" s="48">
        <v>2000000</v>
      </c>
      <c r="E188" s="48"/>
      <c r="F188" s="48">
        <v>3100000</v>
      </c>
      <c r="G188" s="51" t="s">
        <v>53</v>
      </c>
    </row>
    <row r="189" spans="1:11" x14ac:dyDescent="0.3">
      <c r="A189" s="28"/>
      <c r="B189" s="9" t="s">
        <v>52</v>
      </c>
      <c r="C189" s="49"/>
      <c r="D189" s="49"/>
      <c r="E189" s="49"/>
      <c r="F189" s="49"/>
      <c r="G189" s="52"/>
    </row>
    <row r="190" spans="1:11" x14ac:dyDescent="0.3">
      <c r="A190" s="18">
        <v>40</v>
      </c>
      <c r="B190" s="8" t="s">
        <v>63</v>
      </c>
      <c r="C190" s="48">
        <v>1100000</v>
      </c>
      <c r="D190" s="48">
        <v>2000000</v>
      </c>
      <c r="E190" s="48"/>
      <c r="F190" s="48">
        <v>3100000</v>
      </c>
      <c r="G190" s="51" t="s">
        <v>53</v>
      </c>
    </row>
    <row r="191" spans="1:11" x14ac:dyDescent="0.3">
      <c r="A191" s="19"/>
      <c r="B191" s="9" t="s">
        <v>52</v>
      </c>
      <c r="C191" s="49"/>
      <c r="D191" s="49"/>
      <c r="E191" s="49"/>
      <c r="F191" s="49"/>
      <c r="G191" s="52"/>
    </row>
    <row r="192" spans="1:11" x14ac:dyDescent="0.3">
      <c r="A192" s="15">
        <v>41</v>
      </c>
      <c r="B192" s="8" t="s">
        <v>67</v>
      </c>
      <c r="C192" s="48">
        <v>1900000</v>
      </c>
      <c r="D192" s="48" t="s">
        <v>54</v>
      </c>
      <c r="E192" s="48" t="s">
        <v>54</v>
      </c>
      <c r="F192" s="48">
        <f>C192</f>
        <v>1900000</v>
      </c>
      <c r="G192" s="51" t="s">
        <v>53</v>
      </c>
    </row>
    <row r="193" spans="1:7" x14ac:dyDescent="0.3">
      <c r="A193" s="16"/>
      <c r="B193" s="9" t="s">
        <v>61</v>
      </c>
      <c r="C193" s="49"/>
      <c r="D193" s="49"/>
      <c r="E193" s="49"/>
      <c r="F193" s="49"/>
      <c r="G193" s="52"/>
    </row>
    <row r="194" spans="1:7" x14ac:dyDescent="0.3">
      <c r="A194" s="17"/>
      <c r="B194" s="10" t="s">
        <v>62</v>
      </c>
      <c r="C194" s="50"/>
      <c r="D194" s="50"/>
      <c r="E194" s="50"/>
      <c r="F194" s="50"/>
      <c r="G194" s="53"/>
    </row>
    <row r="195" spans="1:7" x14ac:dyDescent="0.3">
      <c r="A195" s="34">
        <v>42</v>
      </c>
      <c r="B195" s="8" t="s">
        <v>76</v>
      </c>
      <c r="C195" s="65">
        <v>1000000</v>
      </c>
      <c r="D195" s="48">
        <v>900000</v>
      </c>
      <c r="E195" s="51" t="s">
        <v>54</v>
      </c>
      <c r="F195" s="48">
        <v>1900000</v>
      </c>
      <c r="G195" s="51" t="s">
        <v>53</v>
      </c>
    </row>
    <row r="196" spans="1:7" x14ac:dyDescent="0.3">
      <c r="A196" s="35"/>
      <c r="B196" s="9" t="s">
        <v>16</v>
      </c>
      <c r="C196" s="66"/>
      <c r="D196" s="49"/>
      <c r="E196" s="52"/>
      <c r="F196" s="49"/>
      <c r="G196" s="52"/>
    </row>
    <row r="197" spans="1:7" x14ac:dyDescent="0.3">
      <c r="A197" s="36"/>
      <c r="B197" s="10" t="s">
        <v>17</v>
      </c>
      <c r="C197" s="67"/>
      <c r="D197" s="50"/>
      <c r="E197" s="53"/>
      <c r="F197" s="50"/>
      <c r="G197" s="53"/>
    </row>
    <row r="202" spans="1:7" ht="20.25" x14ac:dyDescent="0.3">
      <c r="A202" s="59" t="s">
        <v>7</v>
      </c>
      <c r="B202" s="59"/>
      <c r="C202" s="59"/>
      <c r="D202" s="59"/>
      <c r="E202" s="59"/>
      <c r="F202" s="59"/>
      <c r="G202" s="59"/>
    </row>
    <row r="203" spans="1:7" ht="20.25" x14ac:dyDescent="0.3">
      <c r="A203" s="59" t="s">
        <v>8</v>
      </c>
      <c r="B203" s="59"/>
      <c r="C203" s="59"/>
      <c r="D203" s="59"/>
      <c r="E203" s="59"/>
      <c r="F203" s="59"/>
      <c r="G203" s="59"/>
    </row>
    <row r="204" spans="1:7" ht="20.25" x14ac:dyDescent="0.3">
      <c r="A204" s="59" t="s">
        <v>101</v>
      </c>
      <c r="B204" s="59"/>
      <c r="C204" s="59"/>
      <c r="D204" s="59"/>
      <c r="E204" s="59"/>
      <c r="F204" s="59"/>
      <c r="G204" s="59"/>
    </row>
    <row r="205" spans="1:7" ht="20.25" x14ac:dyDescent="0.3">
      <c r="A205" s="60" t="s">
        <v>0</v>
      </c>
      <c r="B205" s="60" t="s">
        <v>1</v>
      </c>
      <c r="C205" s="62" t="s">
        <v>2</v>
      </c>
      <c r="D205" s="62"/>
      <c r="E205" s="62"/>
      <c r="F205" s="63"/>
      <c r="G205" s="61" t="s">
        <v>6</v>
      </c>
    </row>
    <row r="206" spans="1:7" ht="20.25" x14ac:dyDescent="0.3">
      <c r="A206" s="61"/>
      <c r="B206" s="61"/>
      <c r="C206" s="42" t="s">
        <v>3</v>
      </c>
      <c r="D206" s="42" t="s">
        <v>4</v>
      </c>
      <c r="E206" s="42" t="s">
        <v>77</v>
      </c>
      <c r="F206" s="11" t="s">
        <v>5</v>
      </c>
      <c r="G206" s="64"/>
    </row>
    <row r="207" spans="1:7" x14ac:dyDescent="0.3">
      <c r="A207" s="5">
        <v>1</v>
      </c>
      <c r="B207" s="8" t="s">
        <v>78</v>
      </c>
      <c r="C207" s="48">
        <v>9174000</v>
      </c>
      <c r="D207" s="48" t="s">
        <v>79</v>
      </c>
      <c r="E207" s="48" t="s">
        <v>79</v>
      </c>
      <c r="F207" s="48">
        <v>9174000</v>
      </c>
      <c r="G207" s="51" t="s">
        <v>80</v>
      </c>
    </row>
    <row r="208" spans="1:7" x14ac:dyDescent="0.3">
      <c r="A208" s="6"/>
      <c r="B208" s="9" t="s">
        <v>81</v>
      </c>
      <c r="C208" s="49"/>
      <c r="D208" s="49"/>
      <c r="E208" s="49"/>
      <c r="F208" s="49"/>
      <c r="G208" s="52"/>
    </row>
    <row r="209" spans="1:7" x14ac:dyDescent="0.3">
      <c r="A209" s="6"/>
      <c r="B209" s="9" t="s">
        <v>82</v>
      </c>
      <c r="C209" s="49"/>
      <c r="D209" s="49"/>
      <c r="E209" s="52"/>
      <c r="F209" s="49"/>
      <c r="G209" s="52"/>
    </row>
    <row r="210" spans="1:7" x14ac:dyDescent="0.3">
      <c r="A210" s="7"/>
      <c r="B210" s="10" t="s">
        <v>83</v>
      </c>
      <c r="C210" s="50"/>
      <c r="D210" s="50"/>
      <c r="E210" s="53"/>
      <c r="F210" s="50"/>
      <c r="G210" s="53"/>
    </row>
    <row r="211" spans="1:7" x14ac:dyDescent="0.3">
      <c r="A211" s="39">
        <v>2</v>
      </c>
      <c r="B211" s="45" t="s">
        <v>84</v>
      </c>
      <c r="C211" s="48">
        <v>422000</v>
      </c>
      <c r="D211" s="48" t="s">
        <v>79</v>
      </c>
      <c r="E211" s="51" t="s">
        <v>79</v>
      </c>
      <c r="F211" s="48">
        <v>422000</v>
      </c>
      <c r="G211" s="51" t="s">
        <v>80</v>
      </c>
    </row>
    <row r="212" spans="1:7" x14ac:dyDescent="0.3">
      <c r="A212" s="40"/>
      <c r="B212" s="9" t="s">
        <v>87</v>
      </c>
      <c r="C212" s="49"/>
      <c r="D212" s="49"/>
      <c r="E212" s="52"/>
      <c r="F212" s="49"/>
      <c r="G212" s="52"/>
    </row>
    <row r="213" spans="1:7" x14ac:dyDescent="0.3">
      <c r="A213" s="40"/>
      <c r="B213" s="9" t="s">
        <v>85</v>
      </c>
      <c r="C213" s="49"/>
      <c r="D213" s="49"/>
      <c r="E213" s="52"/>
      <c r="F213" s="49"/>
      <c r="G213" s="52"/>
    </row>
    <row r="214" spans="1:7" x14ac:dyDescent="0.3">
      <c r="A214" s="41"/>
      <c r="B214" s="10" t="s">
        <v>83</v>
      </c>
      <c r="C214" s="50"/>
      <c r="D214" s="50"/>
      <c r="E214" s="53"/>
      <c r="F214" s="50"/>
      <c r="G214" s="53"/>
    </row>
    <row r="215" spans="1:7" x14ac:dyDescent="0.3">
      <c r="A215" s="46">
        <v>3</v>
      </c>
      <c r="B215" s="8" t="s">
        <v>86</v>
      </c>
      <c r="C215" s="48">
        <v>3568000</v>
      </c>
      <c r="D215" s="48" t="s">
        <v>79</v>
      </c>
      <c r="E215" s="51" t="s">
        <v>79</v>
      </c>
      <c r="F215" s="48">
        <v>3568000</v>
      </c>
      <c r="G215" s="51" t="s">
        <v>80</v>
      </c>
    </row>
    <row r="216" spans="1:7" x14ac:dyDescent="0.3">
      <c r="A216" s="43"/>
      <c r="B216" s="9" t="s">
        <v>88</v>
      </c>
      <c r="C216" s="49"/>
      <c r="D216" s="49"/>
      <c r="E216" s="52"/>
      <c r="F216" s="49"/>
      <c r="G216" s="52"/>
    </row>
    <row r="217" spans="1:7" x14ac:dyDescent="0.3">
      <c r="A217" s="43"/>
      <c r="B217" s="9" t="s">
        <v>89</v>
      </c>
      <c r="C217" s="49"/>
      <c r="D217" s="49"/>
      <c r="E217" s="52"/>
      <c r="F217" s="49"/>
      <c r="G217" s="52"/>
    </row>
    <row r="218" spans="1:7" x14ac:dyDescent="0.3">
      <c r="A218" s="44"/>
      <c r="B218" s="10" t="s">
        <v>83</v>
      </c>
      <c r="C218" s="50"/>
      <c r="D218" s="50"/>
      <c r="E218" s="53"/>
      <c r="F218" s="50"/>
      <c r="G218" s="53"/>
    </row>
    <row r="219" spans="1:7" x14ac:dyDescent="0.3">
      <c r="A219" s="46">
        <v>4</v>
      </c>
      <c r="B219" s="8" t="s">
        <v>90</v>
      </c>
      <c r="C219" s="48">
        <v>11470000</v>
      </c>
      <c r="D219" s="48" t="s">
        <v>79</v>
      </c>
      <c r="E219" s="51" t="s">
        <v>79</v>
      </c>
      <c r="F219" s="48">
        <v>11470000</v>
      </c>
      <c r="G219" s="51" t="s">
        <v>80</v>
      </c>
    </row>
    <row r="220" spans="1:7" x14ac:dyDescent="0.3">
      <c r="A220" s="43"/>
      <c r="B220" s="9" t="s">
        <v>88</v>
      </c>
      <c r="C220" s="49"/>
      <c r="D220" s="49"/>
      <c r="E220" s="52"/>
      <c r="F220" s="49"/>
      <c r="G220" s="52"/>
    </row>
    <row r="221" spans="1:7" x14ac:dyDescent="0.3">
      <c r="A221" s="43"/>
      <c r="B221" s="9" t="s">
        <v>91</v>
      </c>
      <c r="C221" s="49"/>
      <c r="D221" s="49"/>
      <c r="E221" s="52"/>
      <c r="F221" s="49"/>
      <c r="G221" s="52"/>
    </row>
    <row r="222" spans="1:7" x14ac:dyDescent="0.3">
      <c r="A222" s="43"/>
      <c r="B222" s="9" t="s">
        <v>92</v>
      </c>
      <c r="C222" s="49"/>
      <c r="D222" s="49"/>
      <c r="E222" s="52"/>
      <c r="F222" s="49"/>
      <c r="G222" s="52"/>
    </row>
    <row r="223" spans="1:7" x14ac:dyDescent="0.3">
      <c r="A223" s="43"/>
      <c r="B223" s="9" t="s">
        <v>93</v>
      </c>
      <c r="C223" s="49"/>
      <c r="D223" s="49"/>
      <c r="E223" s="52"/>
      <c r="F223" s="49"/>
      <c r="G223" s="52"/>
    </row>
    <row r="224" spans="1:7" x14ac:dyDescent="0.3">
      <c r="A224" s="44"/>
      <c r="B224" s="10" t="s">
        <v>83</v>
      </c>
      <c r="C224" s="50"/>
      <c r="D224" s="50"/>
      <c r="E224" s="53"/>
      <c r="F224" s="50"/>
      <c r="G224" s="53"/>
    </row>
  </sheetData>
  <mergeCells count="267">
    <mergeCell ref="A202:G202"/>
    <mergeCell ref="A203:G203"/>
    <mergeCell ref="A204:G204"/>
    <mergeCell ref="C211:C214"/>
    <mergeCell ref="D211:D214"/>
    <mergeCell ref="E211:E214"/>
    <mergeCell ref="F211:F214"/>
    <mergeCell ref="G211:G214"/>
    <mergeCell ref="A205:A206"/>
    <mergeCell ref="B205:B206"/>
    <mergeCell ref="C205:F205"/>
    <mergeCell ref="G205:G206"/>
    <mergeCell ref="C207:C210"/>
    <mergeCell ref="D207:D210"/>
    <mergeCell ref="E207:E210"/>
    <mergeCell ref="F207:F210"/>
    <mergeCell ref="G207:G210"/>
    <mergeCell ref="C195:C197"/>
    <mergeCell ref="D195:D197"/>
    <mergeCell ref="E195:E197"/>
    <mergeCell ref="F195:F197"/>
    <mergeCell ref="G195:G197"/>
    <mergeCell ref="F144:F147"/>
    <mergeCell ref="B154:B155"/>
    <mergeCell ref="C154:F154"/>
    <mergeCell ref="G154:G155"/>
    <mergeCell ref="C192:C194"/>
    <mergeCell ref="D192:D194"/>
    <mergeCell ref="E192:E194"/>
    <mergeCell ref="F192:F194"/>
    <mergeCell ref="G192:G194"/>
    <mergeCell ref="C186:C187"/>
    <mergeCell ref="D186:D187"/>
    <mergeCell ref="E186:E187"/>
    <mergeCell ref="F186:F187"/>
    <mergeCell ref="G186:G187"/>
    <mergeCell ref="C188:C189"/>
    <mergeCell ref="D188:D189"/>
    <mergeCell ref="E188:E189"/>
    <mergeCell ref="F188:F189"/>
    <mergeCell ref="G188:G189"/>
    <mergeCell ref="B54:B55"/>
    <mergeCell ref="C54:F54"/>
    <mergeCell ref="G54:G55"/>
    <mergeCell ref="F141:F143"/>
    <mergeCell ref="G141:G143"/>
    <mergeCell ref="E81:E85"/>
    <mergeCell ref="F81:F85"/>
    <mergeCell ref="G81:G85"/>
    <mergeCell ref="C76:C80"/>
    <mergeCell ref="D76:D80"/>
    <mergeCell ref="E76:E80"/>
    <mergeCell ref="F76:F80"/>
    <mergeCell ref="G76:G80"/>
    <mergeCell ref="C91:C95"/>
    <mergeCell ref="D91:D95"/>
    <mergeCell ref="C56:C60"/>
    <mergeCell ref="D56:D60"/>
    <mergeCell ref="E56:E60"/>
    <mergeCell ref="F56:F60"/>
    <mergeCell ref="G56:G60"/>
    <mergeCell ref="E91:E95"/>
    <mergeCell ref="D61:D65"/>
    <mergeCell ref="E61:E65"/>
    <mergeCell ref="F61:F65"/>
    <mergeCell ref="A154:A155"/>
    <mergeCell ref="C183:C185"/>
    <mergeCell ref="D183:D185"/>
    <mergeCell ref="E183:E185"/>
    <mergeCell ref="F183:F185"/>
    <mergeCell ref="K41:Q41"/>
    <mergeCell ref="K42:Q42"/>
    <mergeCell ref="K43:Q43"/>
    <mergeCell ref="A51:G51"/>
    <mergeCell ref="A52:G52"/>
    <mergeCell ref="A53:G53"/>
    <mergeCell ref="C46:E46"/>
    <mergeCell ref="D163:D165"/>
    <mergeCell ref="E163:E165"/>
    <mergeCell ref="F163:F165"/>
    <mergeCell ref="G163:G165"/>
    <mergeCell ref="C137:C140"/>
    <mergeCell ref="D137:D140"/>
    <mergeCell ref="E137:E140"/>
    <mergeCell ref="F137:F140"/>
    <mergeCell ref="G137:G140"/>
    <mergeCell ref="C144:C147"/>
    <mergeCell ref="D144:D147"/>
    <mergeCell ref="E144:E147"/>
    <mergeCell ref="A54:A55"/>
    <mergeCell ref="C172:C174"/>
    <mergeCell ref="D172:D174"/>
    <mergeCell ref="E172:E174"/>
    <mergeCell ref="F172:F174"/>
    <mergeCell ref="G172:G174"/>
    <mergeCell ref="C180:C182"/>
    <mergeCell ref="D180:D182"/>
    <mergeCell ref="E180:E182"/>
    <mergeCell ref="F180:F182"/>
    <mergeCell ref="G180:G182"/>
    <mergeCell ref="C178:C179"/>
    <mergeCell ref="D178:D179"/>
    <mergeCell ref="E178:E179"/>
    <mergeCell ref="F178:F179"/>
    <mergeCell ref="G178:G179"/>
    <mergeCell ref="G144:G147"/>
    <mergeCell ref="C141:C143"/>
    <mergeCell ref="D141:D143"/>
    <mergeCell ref="E141:E143"/>
    <mergeCell ref="A151:G151"/>
    <mergeCell ref="A152:G152"/>
    <mergeCell ref="A153:G153"/>
    <mergeCell ref="C61:C65"/>
    <mergeCell ref="G61:G65"/>
    <mergeCell ref="C81:C85"/>
    <mergeCell ref="D81:D85"/>
    <mergeCell ref="D71:D75"/>
    <mergeCell ref="E71:E75"/>
    <mergeCell ref="F71:F75"/>
    <mergeCell ref="G71:G75"/>
    <mergeCell ref="C66:C70"/>
    <mergeCell ref="D66:D70"/>
    <mergeCell ref="E66:E70"/>
    <mergeCell ref="F66:F70"/>
    <mergeCell ref="G66:G70"/>
    <mergeCell ref="C71:C75"/>
    <mergeCell ref="C5:F5"/>
    <mergeCell ref="A5:A6"/>
    <mergeCell ref="B5:B6"/>
    <mergeCell ref="A2:G2"/>
    <mergeCell ref="A3:G3"/>
    <mergeCell ref="A4:G4"/>
    <mergeCell ref="G5:G6"/>
    <mergeCell ref="F21:F25"/>
    <mergeCell ref="G21:G25"/>
    <mergeCell ref="C18:C20"/>
    <mergeCell ref="D18:D20"/>
    <mergeCell ref="E18:E20"/>
    <mergeCell ref="F18:F20"/>
    <mergeCell ref="G18:G20"/>
    <mergeCell ref="C7:C10"/>
    <mergeCell ref="D7:D10"/>
    <mergeCell ref="E7:E10"/>
    <mergeCell ref="F7:F10"/>
    <mergeCell ref="G7:G10"/>
    <mergeCell ref="C15:C17"/>
    <mergeCell ref="D15:D17"/>
    <mergeCell ref="E15:E17"/>
    <mergeCell ref="F15:F17"/>
    <mergeCell ref="G15:G17"/>
    <mergeCell ref="C11:C14"/>
    <mergeCell ref="D11:D14"/>
    <mergeCell ref="E11:E14"/>
    <mergeCell ref="F11:F14"/>
    <mergeCell ref="G11:G14"/>
    <mergeCell ref="C21:C25"/>
    <mergeCell ref="D21:D25"/>
    <mergeCell ref="E21:E25"/>
    <mergeCell ref="D26:D30"/>
    <mergeCell ref="E26:E30"/>
    <mergeCell ref="F26:F30"/>
    <mergeCell ref="G26:G30"/>
    <mergeCell ref="C31:C35"/>
    <mergeCell ref="D31:D35"/>
    <mergeCell ref="E31:E35"/>
    <mergeCell ref="F31:F35"/>
    <mergeCell ref="G31:G35"/>
    <mergeCell ref="C26:C30"/>
    <mergeCell ref="C41:C45"/>
    <mergeCell ref="D41:D45"/>
    <mergeCell ref="E41:E45"/>
    <mergeCell ref="F41:F45"/>
    <mergeCell ref="G41:G45"/>
    <mergeCell ref="C36:C40"/>
    <mergeCell ref="D36:D40"/>
    <mergeCell ref="E36:E40"/>
    <mergeCell ref="F36:F40"/>
    <mergeCell ref="G36:G40"/>
    <mergeCell ref="F91:F95"/>
    <mergeCell ref="G91:G95"/>
    <mergeCell ref="C86:C90"/>
    <mergeCell ref="D86:D90"/>
    <mergeCell ref="E86:E90"/>
    <mergeCell ref="F86:F90"/>
    <mergeCell ref="G86:G90"/>
    <mergeCell ref="C111:C115"/>
    <mergeCell ref="D111:D115"/>
    <mergeCell ref="E111:E115"/>
    <mergeCell ref="F111:F115"/>
    <mergeCell ref="G111:G115"/>
    <mergeCell ref="C106:C110"/>
    <mergeCell ref="D106:D110"/>
    <mergeCell ref="E106:E110"/>
    <mergeCell ref="F106:F110"/>
    <mergeCell ref="G106:G110"/>
    <mergeCell ref="A101:G101"/>
    <mergeCell ref="A102:G102"/>
    <mergeCell ref="A103:G103"/>
    <mergeCell ref="A104:A105"/>
    <mergeCell ref="B104:B105"/>
    <mergeCell ref="C104:F104"/>
    <mergeCell ref="G104:G105"/>
    <mergeCell ref="C133:C136"/>
    <mergeCell ref="D133:D136"/>
    <mergeCell ref="E133:E136"/>
    <mergeCell ref="F133:F136"/>
    <mergeCell ref="G133:G136"/>
    <mergeCell ref="C116:C121"/>
    <mergeCell ref="D116:D121"/>
    <mergeCell ref="E116:E121"/>
    <mergeCell ref="F116:F121"/>
    <mergeCell ref="G116:G121"/>
    <mergeCell ref="C128:C132"/>
    <mergeCell ref="D128:D132"/>
    <mergeCell ref="E128:E132"/>
    <mergeCell ref="F128:F132"/>
    <mergeCell ref="G128:G132"/>
    <mergeCell ref="C122:C127"/>
    <mergeCell ref="D122:D127"/>
    <mergeCell ref="E122:E127"/>
    <mergeCell ref="F122:F127"/>
    <mergeCell ref="G122:G127"/>
    <mergeCell ref="E169:E171"/>
    <mergeCell ref="F169:F171"/>
    <mergeCell ref="G169:G171"/>
    <mergeCell ref="C159:C162"/>
    <mergeCell ref="D159:D162"/>
    <mergeCell ref="E159:E162"/>
    <mergeCell ref="F159:F162"/>
    <mergeCell ref="G159:G162"/>
    <mergeCell ref="C163:C165"/>
    <mergeCell ref="C166:C168"/>
    <mergeCell ref="D166:D168"/>
    <mergeCell ref="G183:G185"/>
    <mergeCell ref="C190:C191"/>
    <mergeCell ref="D190:D191"/>
    <mergeCell ref="E190:E191"/>
    <mergeCell ref="F190:F191"/>
    <mergeCell ref="G190:G191"/>
    <mergeCell ref="C1:D1"/>
    <mergeCell ref="C100:D100"/>
    <mergeCell ref="C150:D150"/>
    <mergeCell ref="E166:E168"/>
    <mergeCell ref="F166:F168"/>
    <mergeCell ref="G166:G168"/>
    <mergeCell ref="C156:C158"/>
    <mergeCell ref="D156:D158"/>
    <mergeCell ref="E156:E158"/>
    <mergeCell ref="F156:F158"/>
    <mergeCell ref="G156:G158"/>
    <mergeCell ref="C175:C177"/>
    <mergeCell ref="D175:D177"/>
    <mergeCell ref="E175:E177"/>
    <mergeCell ref="F175:F177"/>
    <mergeCell ref="G175:G177"/>
    <mergeCell ref="C169:C171"/>
    <mergeCell ref="D169:D171"/>
    <mergeCell ref="C215:C218"/>
    <mergeCell ref="D215:D218"/>
    <mergeCell ref="E215:E218"/>
    <mergeCell ref="F215:F218"/>
    <mergeCell ref="G215:G218"/>
    <mergeCell ref="C219:C224"/>
    <mergeCell ref="D219:D224"/>
    <mergeCell ref="E219:E224"/>
    <mergeCell ref="F219:F224"/>
    <mergeCell ref="G219:G224"/>
  </mergeCells>
  <pageMargins left="0.19685039370078741" right="0" top="0" bottom="0" header="0" footer="0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</dc:creator>
  <cp:lastModifiedBy>JUG</cp:lastModifiedBy>
  <cp:lastPrinted>2016-05-27T03:03:46Z</cp:lastPrinted>
  <dcterms:created xsi:type="dcterms:W3CDTF">2015-04-09T09:07:38Z</dcterms:created>
  <dcterms:modified xsi:type="dcterms:W3CDTF">2016-06-01T03:39:05Z</dcterms:modified>
</cp:coreProperties>
</file>